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L99" s="1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97" i="63"/>
  <c r="AB93"/>
  <c r="AB93" i="61"/>
  <c r="AB89" i="63"/>
  <c r="AB85"/>
  <c r="AB81"/>
  <c r="AB81" i="61"/>
  <c r="AB77" i="63"/>
  <c r="AB77" i="61"/>
  <c r="AB73" i="63"/>
  <c r="AB73" i="61"/>
  <c r="AB69" i="63"/>
  <c r="AB58"/>
  <c r="AB58" i="61"/>
  <c r="AB54" i="63"/>
  <c r="AB54" i="61"/>
  <c r="AB50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46" i="63"/>
  <c r="AB60" i="62"/>
  <c r="AB48"/>
  <c r="AB89" i="61"/>
  <c r="AB69"/>
  <c r="AB98"/>
  <c r="AB94"/>
  <c r="AB82"/>
  <c r="AB78"/>
  <c r="AB5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N45" s="1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N35" s="1"/>
  <c r="K35"/>
  <c r="J35"/>
  <c r="I35"/>
  <c r="M34"/>
  <c r="L34"/>
  <c r="K34"/>
  <c r="J34"/>
  <c r="I34"/>
  <c r="M33"/>
  <c r="L33"/>
  <c r="K33"/>
  <c r="J33"/>
  <c r="I33"/>
  <c r="M32"/>
  <c r="L32"/>
  <c r="K32"/>
  <c r="N32" s="1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N19" s="1"/>
  <c r="K19"/>
  <c r="J19"/>
  <c r="I19"/>
  <c r="M18"/>
  <c r="L18"/>
  <c r="K18"/>
  <c r="J18"/>
  <c r="I18"/>
  <c r="M17"/>
  <c r="L17"/>
  <c r="K17"/>
  <c r="J17"/>
  <c r="I17"/>
  <c r="M16"/>
  <c r="L16"/>
  <c r="K16"/>
  <c r="N16" s="1"/>
  <c r="J16"/>
  <c r="I16"/>
  <c r="M15"/>
  <c r="L15"/>
  <c r="K15"/>
  <c r="J15"/>
  <c r="I15"/>
  <c r="M14"/>
  <c r="L14"/>
  <c r="K14"/>
  <c r="J14"/>
  <c r="I14"/>
  <c r="M13"/>
  <c r="L13"/>
  <c r="K13"/>
  <c r="J13"/>
  <c r="N13" s="1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N6" s="1"/>
  <c r="M5"/>
  <c r="L5"/>
  <c r="K5"/>
  <c r="J5"/>
  <c r="N5" s="1"/>
  <c r="I5"/>
  <c r="M4"/>
  <c r="L4"/>
  <c r="K4"/>
  <c r="J4"/>
  <c r="I4"/>
  <c r="M3"/>
  <c r="L3"/>
  <c r="L99" s="1"/>
  <c r="K3"/>
  <c r="J3"/>
  <c r="I3"/>
  <c r="B4" i="63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F71" s="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L7" i="66" s="1"/>
  <c r="M7" s="1"/>
  <c r="D7" i="57" s="1"/>
  <c r="C8" i="39"/>
  <c r="C9"/>
  <c r="C10"/>
  <c r="C11"/>
  <c r="L11" i="66" s="1"/>
  <c r="M11" s="1"/>
  <c r="D11" i="57" s="1"/>
  <c r="C12" i="39"/>
  <c r="C13"/>
  <c r="C14"/>
  <c r="C15"/>
  <c r="L15" i="66" s="1"/>
  <c r="M15" s="1"/>
  <c r="D15" i="57" s="1"/>
  <c r="C16" i="39"/>
  <c r="C17"/>
  <c r="C18"/>
  <c r="C19"/>
  <c r="L19" i="66" s="1"/>
  <c r="M19" s="1"/>
  <c r="D19" i="57" s="1"/>
  <c r="C20" i="39"/>
  <c r="C21"/>
  <c r="C22"/>
  <c r="C23"/>
  <c r="L23" i="66" s="1"/>
  <c r="M23" s="1"/>
  <c r="D23" i="57" s="1"/>
  <c r="C24" i="39"/>
  <c r="C25"/>
  <c r="C26"/>
  <c r="C27"/>
  <c r="L27" i="66" s="1"/>
  <c r="M27" s="1"/>
  <c r="D27" i="57" s="1"/>
  <c r="C28" i="39"/>
  <c r="C29"/>
  <c r="C30"/>
  <c r="C31"/>
  <c r="L31" i="66" s="1"/>
  <c r="M31" s="1"/>
  <c r="D31" i="57" s="1"/>
  <c r="C32" i="39"/>
  <c r="C33"/>
  <c r="C34"/>
  <c r="C35"/>
  <c r="L35" i="66" s="1"/>
  <c r="M35" s="1"/>
  <c r="D35" i="57" s="1"/>
  <c r="C36" i="39"/>
  <c r="C37"/>
  <c r="L37" i="66" s="1"/>
  <c r="O37" s="1"/>
  <c r="D37" i="58" s="1"/>
  <c r="C38" i="39"/>
  <c r="C39"/>
  <c r="L39" i="66" s="1"/>
  <c r="M39" s="1"/>
  <c r="D39" i="57" s="1"/>
  <c r="C40" i="39"/>
  <c r="C41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L40"/>
  <c r="N40" s="1"/>
  <c r="E40" i="57" s="1"/>
  <c r="K40" i="66"/>
  <c r="F40"/>
  <c r="K39"/>
  <c r="F39"/>
  <c r="L38"/>
  <c r="P38" s="1"/>
  <c r="E38" i="58" s="1"/>
  <c r="K38" i="66"/>
  <c r="F38"/>
  <c r="K37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K27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K23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K19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K15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K11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K7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U91"/>
  <c r="F91"/>
  <c r="U90"/>
  <c r="N90"/>
  <c r="U89"/>
  <c r="N89"/>
  <c r="F89"/>
  <c r="U88"/>
  <c r="U87"/>
  <c r="F87"/>
  <c r="U86"/>
  <c r="N86"/>
  <c r="F86"/>
  <c r="U85"/>
  <c r="N85"/>
  <c r="F85"/>
  <c r="U84"/>
  <c r="U83"/>
  <c r="F83"/>
  <c r="U82"/>
  <c r="N82"/>
  <c r="U81"/>
  <c r="N81"/>
  <c r="F81"/>
  <c r="U80"/>
  <c r="N80"/>
  <c r="F80"/>
  <c r="U79"/>
  <c r="F79"/>
  <c r="U78"/>
  <c r="F78"/>
  <c r="U77"/>
  <c r="N77"/>
  <c r="F77"/>
  <c r="U76"/>
  <c r="U75"/>
  <c r="F75"/>
  <c r="U74"/>
  <c r="N74"/>
  <c r="U73"/>
  <c r="N73"/>
  <c r="F73"/>
  <c r="U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U63"/>
  <c r="F63"/>
  <c r="U62"/>
  <c r="N62"/>
  <c r="F62"/>
  <c r="U61"/>
  <c r="N61"/>
  <c r="F61"/>
  <c r="U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U51"/>
  <c r="F51"/>
  <c r="U50"/>
  <c r="N50"/>
  <c r="U49"/>
  <c r="N49"/>
  <c r="F49"/>
  <c r="U48"/>
  <c r="F48"/>
  <c r="U47"/>
  <c r="F47"/>
  <c r="U46"/>
  <c r="N46"/>
  <c r="U45"/>
  <c r="N45"/>
  <c r="F45"/>
  <c r="U44"/>
  <c r="U43"/>
  <c r="F43"/>
  <c r="U42"/>
  <c r="N42"/>
  <c r="U41"/>
  <c r="N41"/>
  <c r="F41"/>
  <c r="U40"/>
  <c r="N40"/>
  <c r="U39"/>
  <c r="F39"/>
  <c r="U38"/>
  <c r="N38"/>
  <c r="U37"/>
  <c r="N37"/>
  <c r="F37"/>
  <c r="U36"/>
  <c r="U35"/>
  <c r="F35"/>
  <c r="U34"/>
  <c r="N34"/>
  <c r="F34"/>
  <c r="U33"/>
  <c r="N33"/>
  <c r="F33"/>
  <c r="U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U19"/>
  <c r="F19"/>
  <c r="U18"/>
  <c r="N18"/>
  <c r="U17"/>
  <c r="N17"/>
  <c r="F17"/>
  <c r="U16"/>
  <c r="U15"/>
  <c r="F15"/>
  <c r="U14"/>
  <c r="N14"/>
  <c r="F14"/>
  <c r="U13"/>
  <c r="N13"/>
  <c r="F13"/>
  <c r="U12"/>
  <c r="U11"/>
  <c r="F11"/>
  <c r="U10"/>
  <c r="N10"/>
  <c r="U9"/>
  <c r="N9"/>
  <c r="F9"/>
  <c r="U8"/>
  <c r="N8"/>
  <c r="F8"/>
  <c r="U7"/>
  <c r="F7"/>
  <c r="U6"/>
  <c r="N6"/>
  <c r="U5"/>
  <c r="N5"/>
  <c r="F5"/>
  <c r="U4"/>
  <c r="U3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U75"/>
  <c r="F75"/>
  <c r="U74"/>
  <c r="N74"/>
  <c r="F74"/>
  <c r="U73"/>
  <c r="F73"/>
  <c r="U72"/>
  <c r="N72"/>
  <c r="U71"/>
  <c r="F71"/>
  <c r="U70"/>
  <c r="N70"/>
  <c r="U69"/>
  <c r="F69"/>
  <c r="U68"/>
  <c r="U67"/>
  <c r="F67"/>
  <c r="U66"/>
  <c r="N66"/>
  <c r="U65"/>
  <c r="F65"/>
  <c r="U64"/>
  <c r="N64"/>
  <c r="F64"/>
  <c r="U63"/>
  <c r="F63"/>
  <c r="U62"/>
  <c r="N62"/>
  <c r="U61"/>
  <c r="F61"/>
  <c r="U60"/>
  <c r="U59"/>
  <c r="F59"/>
  <c r="U58"/>
  <c r="N58"/>
  <c r="U57"/>
  <c r="F57"/>
  <c r="U56"/>
  <c r="N56"/>
  <c r="U55"/>
  <c r="F55"/>
  <c r="U54"/>
  <c r="N54"/>
  <c r="F54"/>
  <c r="U53"/>
  <c r="F53"/>
  <c r="U52"/>
  <c r="F52"/>
  <c r="U51"/>
  <c r="F51"/>
  <c r="U50"/>
  <c r="N50"/>
  <c r="U49"/>
  <c r="F49"/>
  <c r="U48"/>
  <c r="N48"/>
  <c r="U47"/>
  <c r="F47"/>
  <c r="U46"/>
  <c r="N46"/>
  <c r="U45"/>
  <c r="F45"/>
  <c r="U44"/>
  <c r="U43"/>
  <c r="U42"/>
  <c r="N42"/>
  <c r="U41"/>
  <c r="F41"/>
  <c r="U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U34"/>
  <c r="F34"/>
  <c r="U33"/>
  <c r="F33"/>
  <c r="U32"/>
  <c r="F32"/>
  <c r="U31"/>
  <c r="F31"/>
  <c r="U30"/>
  <c r="F30"/>
  <c r="U29"/>
  <c r="F29"/>
  <c r="U28"/>
  <c r="F28"/>
  <c r="U27"/>
  <c r="U26"/>
  <c r="U25"/>
  <c r="U24"/>
  <c r="N24"/>
  <c r="U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F51"/>
  <c r="U50"/>
  <c r="F50"/>
  <c r="U49"/>
  <c r="F49"/>
  <c r="U48"/>
  <c r="N48"/>
  <c r="U47"/>
  <c r="F47"/>
  <c r="U46"/>
  <c r="U45"/>
  <c r="U44"/>
  <c r="U43"/>
  <c r="F43"/>
  <c r="U42"/>
  <c r="U41"/>
  <c r="F41"/>
  <c r="U40"/>
  <c r="U39"/>
  <c r="F39"/>
  <c r="U38"/>
  <c r="U37"/>
  <c r="U36"/>
  <c r="F36"/>
  <c r="U35"/>
  <c r="F35"/>
  <c r="U34"/>
  <c r="U33"/>
  <c r="F33"/>
  <c r="U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F19"/>
  <c r="U18"/>
  <c r="U17"/>
  <c r="F17"/>
  <c r="U16"/>
  <c r="U15"/>
  <c r="F15"/>
  <c r="U14"/>
  <c r="U13"/>
  <c r="U12"/>
  <c r="U11"/>
  <c r="F11"/>
  <c r="U10"/>
  <c r="U9"/>
  <c r="U8"/>
  <c r="U7"/>
  <c r="N7"/>
  <c r="F7"/>
  <c r="U6"/>
  <c r="F6"/>
  <c r="U5"/>
  <c r="U4"/>
  <c r="F4"/>
  <c r="U3"/>
  <c r="C99"/>
  <c r="A1"/>
  <c r="N24" i="61" l="1"/>
  <c r="N40"/>
  <c r="N44"/>
  <c r="N52"/>
  <c r="N60"/>
  <c r="N68"/>
  <c r="N76"/>
  <c r="N4" i="63"/>
  <c r="N12"/>
  <c r="N16"/>
  <c r="N20"/>
  <c r="N32"/>
  <c r="N36"/>
  <c r="N44"/>
  <c r="N48"/>
  <c r="N52"/>
  <c r="N60"/>
  <c r="N64"/>
  <c r="N72"/>
  <c r="N76"/>
  <c r="N84"/>
  <c r="N88"/>
  <c r="N92"/>
  <c r="F98" i="58"/>
  <c r="F60" i="62"/>
  <c r="F64" i="63"/>
  <c r="M99"/>
  <c r="C99"/>
  <c r="F66" i="62"/>
  <c r="F89" i="61"/>
  <c r="F43"/>
  <c r="B99"/>
  <c r="F59" i="56"/>
  <c r="B99"/>
  <c r="F91" i="55"/>
  <c r="F73"/>
  <c r="F35" i="58"/>
  <c r="F27"/>
  <c r="F23"/>
  <c r="B99"/>
  <c r="F25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N58"/>
  <c r="N62"/>
  <c r="N66"/>
  <c r="N70"/>
  <c r="O70" s="1"/>
  <c r="N74"/>
  <c r="N78"/>
  <c r="N9"/>
  <c r="O9" s="1"/>
  <c r="N13"/>
  <c r="O13" s="1"/>
  <c r="N25"/>
  <c r="O25" s="1"/>
  <c r="N29"/>
  <c r="O29" s="1"/>
  <c r="N41"/>
  <c r="O41" s="1"/>
  <c r="N45"/>
  <c r="O45" s="1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N74"/>
  <c r="N75"/>
  <c r="N78"/>
  <c r="N79"/>
  <c r="N82"/>
  <c r="N83"/>
  <c r="N86"/>
  <c r="N87"/>
  <c r="O87" s="1"/>
  <c r="N90"/>
  <c r="N91"/>
  <c r="O91" s="1"/>
  <c r="N95"/>
  <c r="O95" s="1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13"/>
  <c r="V13"/>
  <c r="V48"/>
  <c r="O48"/>
  <c r="V56"/>
  <c r="V4"/>
  <c r="O4"/>
  <c r="V9"/>
  <c r="V32"/>
  <c r="O32"/>
  <c r="V40"/>
  <c r="V47"/>
  <c r="V59"/>
  <c r="V16"/>
  <c r="O16"/>
  <c r="V24"/>
  <c r="V31"/>
  <c r="V43"/>
  <c r="V87"/>
  <c r="V10" i="56"/>
  <c r="V19"/>
  <c r="O19"/>
  <c r="V24"/>
  <c r="V26"/>
  <c r="V35"/>
  <c r="O35"/>
  <c r="V40"/>
  <c r="V42"/>
  <c r="V51"/>
  <c r="O51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64"/>
  <c r="O72"/>
  <c r="O80"/>
  <c r="O92"/>
  <c r="V3"/>
  <c r="V66"/>
  <c r="V94"/>
  <c r="V15" i="56"/>
  <c r="O15"/>
  <c r="V31"/>
  <c r="O31"/>
  <c r="V36"/>
  <c r="V47"/>
  <c r="O47"/>
  <c r="V52"/>
  <c r="O54"/>
  <c r="V59"/>
  <c r="V67"/>
  <c r="V70"/>
  <c r="V75"/>
  <c r="V83"/>
  <c r="V86"/>
  <c r="V91"/>
  <c r="V12" i="55"/>
  <c r="V28"/>
  <c r="V44"/>
  <c r="V60"/>
  <c r="V95"/>
  <c r="V11" i="56"/>
  <c r="O11"/>
  <c r="O18"/>
  <c r="V27"/>
  <c r="O27"/>
  <c r="V32"/>
  <c r="V34"/>
  <c r="V43"/>
  <c r="O43"/>
  <c r="V48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86" i="55"/>
  <c r="V91"/>
  <c r="V7" i="56"/>
  <c r="O7"/>
  <c r="V14"/>
  <c r="V23"/>
  <c r="O23"/>
  <c r="V28"/>
  <c r="V39"/>
  <c r="O39"/>
  <c r="V44"/>
  <c r="V55"/>
  <c r="V63"/>
  <c r="V71"/>
  <c r="O74"/>
  <c r="V79"/>
  <c r="V87"/>
  <c r="V90"/>
  <c r="V95"/>
  <c r="J99" i="55"/>
  <c r="G6"/>
  <c r="O7"/>
  <c r="N24"/>
  <c r="O24" s="1"/>
  <c r="N40"/>
  <c r="O40" s="1"/>
  <c r="N56"/>
  <c r="O56" s="1"/>
  <c r="O71"/>
  <c r="O96"/>
  <c r="V25" i="58"/>
  <c r="V54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82"/>
  <c r="V98"/>
  <c r="V64" i="55"/>
  <c r="V68"/>
  <c r="V72"/>
  <c r="V76"/>
  <c r="V80"/>
  <c r="V84"/>
  <c r="V88"/>
  <c r="V92"/>
  <c r="V96"/>
  <c r="F3" i="56"/>
  <c r="F99" s="1"/>
  <c r="V9"/>
  <c r="V13"/>
  <c r="V21"/>
  <c r="V25"/>
  <c r="V29"/>
  <c r="V33"/>
  <c r="V37"/>
  <c r="V41"/>
  <c r="V45"/>
  <c r="V53"/>
  <c r="V57"/>
  <c r="V61"/>
  <c r="V69"/>
  <c r="V73"/>
  <c r="V77"/>
  <c r="V81"/>
  <c r="V85"/>
  <c r="V89"/>
  <c r="V93"/>
  <c r="V97"/>
  <c r="N3" i="57"/>
  <c r="V30" i="58"/>
  <c r="V46"/>
  <c r="V62"/>
  <c r="V78"/>
  <c r="N3" i="56"/>
  <c r="G88" i="57"/>
  <c r="N90"/>
  <c r="F91"/>
  <c r="K99" i="58"/>
  <c r="U99"/>
  <c r="F9"/>
  <c r="F17"/>
  <c r="V26"/>
  <c r="O74"/>
  <c r="V77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2" i="58" l="1"/>
  <c r="O17" i="55"/>
  <c r="O38" i="56"/>
  <c r="O98" i="55"/>
  <c r="O30" i="58"/>
  <c r="O98" i="56"/>
  <c r="O90"/>
  <c r="O66"/>
  <c r="O46"/>
  <c r="O26"/>
  <c r="O6"/>
  <c r="V50"/>
  <c r="V22"/>
  <c r="O38" i="55"/>
  <c r="O86"/>
  <c r="O78"/>
  <c r="O70"/>
  <c r="O62"/>
  <c r="O46"/>
  <c r="O30"/>
  <c r="O58" i="56"/>
  <c r="F99" i="63"/>
  <c r="O74" i="55"/>
  <c r="O78" i="56"/>
  <c r="O62"/>
  <c r="O81" i="58"/>
  <c r="O14" i="55"/>
  <c r="O9"/>
  <c r="V97" i="58"/>
  <c r="O66"/>
  <c r="O26"/>
  <c r="O93"/>
  <c r="O44" i="57"/>
  <c r="O11"/>
  <c r="O42" i="56"/>
  <c r="O9" i="58"/>
  <c r="O42"/>
  <c r="O48" i="57"/>
  <c r="O64"/>
  <c r="O49" i="56"/>
  <c r="O22" i="55"/>
  <c r="O90"/>
  <c r="O82"/>
  <c r="O11"/>
  <c r="E99" i="56"/>
  <c r="G8"/>
  <c r="V8" s="1"/>
  <c r="G4"/>
  <c r="V4" s="1"/>
  <c r="O94"/>
  <c r="O86"/>
  <c r="O82"/>
  <c r="E99" i="55"/>
  <c r="D99"/>
  <c r="V61" i="58"/>
  <c r="O45"/>
  <c r="V37"/>
  <c r="O29"/>
  <c r="V42"/>
  <c r="O6"/>
  <c r="G25" i="57"/>
  <c r="V25" s="1"/>
  <c r="O56"/>
  <c r="O24"/>
  <c r="G91" i="58"/>
  <c r="O91" s="1"/>
  <c r="G75"/>
  <c r="O75" s="1"/>
  <c r="G59"/>
  <c r="O53"/>
  <c r="G43"/>
  <c r="G27"/>
  <c r="E99"/>
  <c r="G11"/>
  <c r="V11" s="1"/>
  <c r="V91"/>
  <c r="V75"/>
  <c r="V65"/>
  <c r="O57"/>
  <c r="V41"/>
  <c r="O17"/>
  <c r="D99"/>
  <c r="G10" i="57"/>
  <c r="V10" s="1"/>
  <c r="G9"/>
  <c r="V9" s="1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45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12"/>
  <c r="O4"/>
  <c r="O11" i="58"/>
  <c r="O56"/>
  <c r="O59"/>
  <c r="V59"/>
  <c r="V43"/>
  <c r="O43"/>
  <c r="V27"/>
  <c r="O27"/>
  <c r="O21" i="57"/>
  <c r="V13"/>
  <c r="O10"/>
  <c r="O9"/>
  <c r="O5"/>
  <c r="O61"/>
  <c r="V5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12"/>
  <c r="CG95"/>
  <c r="DA7"/>
  <c r="CO93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DJ8" s="1"/>
  <c r="F8" i="40" s="1"/>
  <c r="CZ97" i="54"/>
  <c r="CZ6"/>
  <c r="BM96"/>
  <c r="DI96" s="1"/>
  <c r="E96" i="40" s="1"/>
  <c r="BM62" i="54"/>
  <c r="DI62" s="1"/>
  <c r="E62" i="40" s="1"/>
  <c r="BM42" i="54"/>
  <c r="BM40"/>
  <c r="BM16"/>
  <c r="DI16" s="1"/>
  <c r="E16" i="40" s="1"/>
  <c r="BM4" i="54"/>
  <c r="DI4" s="1"/>
  <c r="E4" i="40" s="1"/>
  <c r="BF96" i="54"/>
  <c r="BF56"/>
  <c r="BF42"/>
  <c r="BF32"/>
  <c r="BF28"/>
  <c r="BF24"/>
  <c r="BF16"/>
  <c r="BF14"/>
  <c r="AY96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BT34"/>
  <c r="BT35"/>
  <c r="DJ35" s="1"/>
  <c r="F35" i="40" s="1"/>
  <c r="DA36" i="54"/>
  <c r="BT38"/>
  <c r="BT41"/>
  <c r="DJ41" s="1"/>
  <c r="F41" i="40" s="1"/>
  <c r="BT43" i="54"/>
  <c r="DJ43" s="1"/>
  <c r="F43" i="40" s="1"/>
  <c r="DA44" i="5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BT72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I49" s="1"/>
  <c r="E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BF27"/>
  <c r="BF40"/>
  <c r="DH40" s="1"/>
  <c r="D40" i="40" s="1"/>
  <c r="BF52" i="54"/>
  <c r="DH52" s="1"/>
  <c r="D52" i="40" s="1"/>
  <c r="DI52" i="54"/>
  <c r="E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DI5"/>
  <c r="E5" i="40" s="1"/>
  <c r="BF17" i="54"/>
  <c r="BF30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H69" s="1"/>
  <c r="D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BF93"/>
  <c r="BF95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DG40" s="1"/>
  <c r="C40" i="40" s="1"/>
  <c r="CE40" i="54"/>
  <c r="AY45"/>
  <c r="AY47"/>
  <c r="AY48"/>
  <c r="AY58"/>
  <c r="DG58" s="1"/>
  <c r="C58" i="40" s="1"/>
  <c r="AY62" i="54"/>
  <c r="AY72"/>
  <c r="DJ72"/>
  <c r="F72" i="40" s="1"/>
  <c r="AY79" i="54"/>
  <c r="DI79"/>
  <c r="E79" i="40" s="1"/>
  <c r="AY81" i="54"/>
  <c r="DJ81"/>
  <c r="F81" i="40" s="1"/>
  <c r="AY83" i="54"/>
  <c r="AY86"/>
  <c r="DG86" s="1"/>
  <c r="C86" i="40" s="1"/>
  <c r="AY95" i="54"/>
  <c r="AY97"/>
  <c r="AY22"/>
  <c r="AY25"/>
  <c r="DG25" s="1"/>
  <c r="C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CE77"/>
  <c r="DJ80"/>
  <c r="F80" i="40" s="1"/>
  <c r="CE93" i="54"/>
  <c r="AY10"/>
  <c r="DF34"/>
  <c r="B34" i="40" s="1"/>
  <c r="AY56" i="54"/>
  <c r="AY89"/>
  <c r="CE89"/>
  <c r="AY91"/>
  <c r="AY92"/>
  <c r="DG92" s="1"/>
  <c r="C92" i="40" s="1"/>
  <c r="AY94" i="54"/>
  <c r="DG94" s="1"/>
  <c r="C94" i="40" s="1"/>
  <c r="AV99" i="54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AY33" i="54"/>
  <c r="AY38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I8" i="54"/>
  <c r="E8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H89" i="54"/>
  <c r="D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AR30" i="54"/>
  <c r="DF30" s="1"/>
  <c r="B30" i="40" s="1"/>
  <c r="DG30" i="54"/>
  <c r="C30" i="40" s="1"/>
  <c r="DJ30" i="54"/>
  <c r="F30" i="40" s="1"/>
  <c r="AR33" i="54"/>
  <c r="DF33" s="1"/>
  <c r="B33" i="40" s="1"/>
  <c r="DG33" i="54"/>
  <c r="C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AR86" i="54"/>
  <c r="DF86" s="1"/>
  <c r="B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CP35"/>
  <c r="CW15"/>
  <c r="CI68"/>
  <c r="CB30"/>
  <c r="CB25"/>
  <c r="DD7"/>
  <c r="DD87"/>
  <c r="DD71"/>
  <c r="DD55"/>
  <c r="DD18"/>
  <c r="DD86"/>
  <c r="DD81"/>
  <c r="DD77"/>
  <c r="DD54"/>
  <c r="CW16"/>
  <c r="CW38"/>
  <c r="CW86"/>
  <c r="CW46"/>
  <c r="CP44"/>
  <c r="CP30"/>
  <c r="CI15"/>
  <c r="CI50"/>
  <c r="CI37"/>
  <c r="CI17"/>
  <c r="DK6"/>
  <c r="CB42"/>
  <c r="CB61"/>
  <c r="CB41"/>
  <c r="CB18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C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3" i="29" l="1"/>
  <c r="AE99" s="1"/>
  <c r="AE3" i="24"/>
  <c r="G3" i="40"/>
  <c r="AE99" i="28"/>
  <c r="AE99" i="27"/>
  <c r="AE99" i="26"/>
  <c r="AC7" i="30"/>
  <c r="AD7" s="1"/>
  <c r="AC11"/>
  <c r="AD11" s="1"/>
  <c r="AC15"/>
  <c r="AC19"/>
  <c r="AC23"/>
  <c r="AC27"/>
  <c r="AC31"/>
  <c r="AD31" s="1"/>
  <c r="AC35"/>
  <c r="AD35" s="1"/>
  <c r="AC39"/>
  <c r="AD39" s="1"/>
  <c r="AC43"/>
  <c r="AD43" s="1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47"/>
  <c r="AD51"/>
  <c r="AD55"/>
  <c r="AD59"/>
  <c r="AD63"/>
  <c r="AD67"/>
  <c r="AD71"/>
  <c r="AD75"/>
  <c r="AD79"/>
  <c r="AD83"/>
  <c r="AD87"/>
  <c r="AD91"/>
  <c r="AD95"/>
  <c r="AD30"/>
  <c r="AD50"/>
  <c r="AD62"/>
  <c r="AD70"/>
  <c r="AD94"/>
  <c r="AD6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N30" i="28" s="1"/>
  <c r="L30" i="53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V46" i="62" l="1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G90" i="44" s="1"/>
  <c r="R87" i="14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<sst xmlns="http://schemas.openxmlformats.org/spreadsheetml/2006/main" count="8033" uniqueCount="534">
  <si>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</si>
  <si>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</si>
  <si>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</si>
  <si>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</si>
  <si>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</si>
  <si>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</si>
  <si>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</si>
  <si>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</si>
  <si>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</si>
  <si>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</si>
  <si>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</si>
  <si>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</si>
  <si>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</si>
  <si>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</si>
  <si>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</si>
  <si>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</si>
  <si>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</si>
  <si>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</si>
  <si>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</si>
  <si>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</si>
  <si>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</si>
  <si>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</si>
  <si>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</si>
  <si>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</si>
  <si>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</si>
  <si>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</si>
  <si>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</si>
  <si>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</si>
  <si>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</si>
  <si>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</si>
  <si>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</si>
  <si>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</si>
  <si>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</si>
  <si>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</si>
  <si>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</si>
  <si>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</si>
  <si>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</si>
  <si>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</si>
  <si>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</si>
  <si>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</si>
  <si>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</si>
  <si>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</si>
  <si>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</si>
  <si>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</si>
  <si>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</si>
  <si>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</si>
  <si>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</si>
  <si>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</si>
  <si>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</si>
  <si>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</si>
  <si>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</si>
  <si>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</si>
  <si>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</si>
  <si>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</si>
  <si>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</si>
  <si>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</si>
  <si>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</si>
  <si>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</si>
  <si>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</si>
  <si>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</si>
  <si>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</si>
  <si>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</si>
  <si>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</si>
  <si>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</si>
  <si>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</si>
  <si>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</si>
  <si>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</si>
  <si>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</si>
  <si>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</si>
  <si>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</si>
  <si>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</si>
  <si>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</si>
  <si>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</si>
  <si>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</si>
  <si>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</si>
  <si>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</si>
  <si>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</si>
  <si>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</si>
  <si>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</si>
  <si>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</si>
  <si>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</si>
  <si>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</si>
  <si>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</si>
  <si>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</si>
  <si>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</si>
  <si>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</si>
  <si>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</si>
  <si>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</si>
  <si>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</si>
  <si>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</si>
  <si>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</si>
  <si>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</si>
  <si>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</si>
  <si>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</si>
  <si>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</si>
  <si>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</si>
  <si>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</si>
  <si>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</si>
  <si>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</si>
  <si>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</si>
  <si>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</si>
  <si>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</si>
  <si>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</si>
  <si>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</si>
  <si>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</si>
  <si>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</si>
  <si>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</si>
  <si>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</si>
  <si>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</si>
  <si>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</si>
  <si>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</si>
  <si>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</si>
  <si>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</si>
  <si>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</si>
  <si>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</si>
  <si>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</si>
  <si>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</si>
  <si>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</si>
  <si>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</si>
  <si>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</si>
  <si>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</si>
  <si>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</si>
  <si>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</si>
  <si>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</si>
  <si>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</si>
  <si>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</si>
  <si>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</si>
  <si>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</si>
  <si>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</si>
  <si>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</si>
  <si>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</si>
  <si>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</si>
  <si>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</si>
  <si>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</si>
  <si>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</si>
  <si>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</si>
  <si>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</si>
  <si>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</si>
  <si>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</si>
  <si>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</si>
  <si>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</si>
  <si>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</si>
  <si>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</si>
  <si>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</si>
  <si>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</si>
  <si>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</si>
  <si>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</si>
  <si>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</si>
  <si>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</si>
  <si>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</si>
  <si>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</si>
  <si>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</si>
  <si>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</si>
  <si>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</si>
  <si>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</si>
  <si>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</si>
  <si>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</si>
  <si>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</si>
  <si>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</si>
  <si>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</si>
  <si>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</si>
  <si>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</si>
  <si>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</si>
  <si>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</si>
  <si>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</si>
  <si>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</si>
  <si>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</si>
  <si>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</si>
  <si>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</si>
  <si>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</si>
  <si>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</si>
  <si>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</si>
  <si>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</si>
  <si>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</si>
  <si>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</si>
  <si>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</si>
  <si>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</si>
  <si>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</si>
  <si>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</si>
  <si>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</si>
  <si>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</si>
  <si>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</si>
  <si>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</si>
  <si>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</si>
  <si>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</si>
  <si>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</si>
  <si>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</si>
  <si>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</si>
  <si>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</si>
  <si>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</si>
  <si>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</si>
  <si>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</si>
  <si>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</si>
  <si>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</si>
  <si>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</si>
  <si>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</si>
  <si>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</si>
  <si>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</si>
  <si>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</si>
  <si>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</si>
  <si>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</si>
  <si>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</si>
  <si>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</si>
  <si>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</si>
  <si>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</si>
  <si>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</si>
  <si>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</si>
  <si>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</si>
  <si>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</si>
  <si>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</si>
  <si>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</si>
  <si>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</si>
  <si>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</si>
  <si>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</si>
  <si>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</si>
  <si>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</si>
  <si>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</si>
  <si>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</si>
  <si>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</si>
  <si>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</si>
  <si>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</si>
  <si>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</si>
  <si>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</si>
  <si>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</si>
  <si>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</si>
  <si>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</si>
  <si>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</si>
  <si>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</si>
  <si>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</si>
  <si>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</si>
  <si>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</si>
  <si>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</si>
  <si>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</si>
  <si>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</si>
  <si>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</si>
  <si>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</si>
  <si>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</si>
  <si>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</si>
  <si>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</si>
  <si>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</si>
  <si>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</si>
  <si>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</si>
  <si>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</si>
  <si>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</si>
  <si>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</si>
  <si>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</si>
  <si>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</si>
  <si>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</si>
  <si>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</si>
  <si>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</si>
  <si>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</si>
  <si>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</si>
  <si>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</si>
  <si>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</si>
  <si>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</si>
  <si>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</si>
  <si>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</si>
  <si>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</si>
  <si>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</si>
  <si>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</si>
  <si>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</si>
  <si>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</si>
  <si>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</si>
  <si>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</si>
  <si>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</si>
  <si>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</si>
  <si>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</si>
  <si>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</si>
  <si>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</si>
  <si>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</si>
  <si>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</si>
  <si>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</si>
  <si>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</si>
  <si>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</si>
  <si>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</si>
  <si>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</si>
  <si>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</si>
  <si>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</si>
  <si>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</si>
  <si>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</si>
  <si>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</si>
  <si>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</si>
  <si>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</si>
  <si>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</si>
  <si>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</si>
  <si>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</si>
  <si>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</si>
  <si>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</si>
  <si>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</si>
  <si>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</si>
  <si>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</si>
  <si>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</si>
  <si>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</si>
  <si>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</si>
  <si>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</si>
  <si>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</si>
  <si>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</si>
  <si>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</si>
  <si>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</si>
  <si>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</si>
  <si>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</si>
  <si>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</si>
  <si>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</si>
  <si>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</si>
  <si>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</si>
  <si>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</si>
  <si>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</si>
  <si>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</si>
  <si>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</si>
  <si>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</si>
  <si>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</si>
  <si>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</si>
  <si>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</si>
  <si>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</si>
  <si>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</si>
  <si>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</si>
  <si>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</si>
  <si>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</si>
  <si>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</si>
  <si>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</si>
  <si>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</si>
  <si>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</si>
  <si>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</si>
  <si>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</si>
  <si>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</si>
  <si>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</si>
  <si>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</si>
  <si>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</si>
  <si>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</si>
  <si>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</si>
  <si>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</si>
  <si>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</si>
  <si>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</si>
  <si>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</si>
  <si>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</si>
  <si>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</si>
  <si>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</si>
  <si>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</si>
  <si>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</si>
  <si>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</si>
  <si>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</si>
  <si>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</si>
  <si>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</si>
  <si>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</si>
  <si>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</si>
  <si>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</si>
  <si>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</si>
  <si>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</si>
  <si>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</si>
  <si>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</si>
  <si>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</si>
  <si>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</si>
  <si>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</si>
  <si>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</si>
  <si>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</si>
  <si>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</si>
  <si>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</si>
  <si>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</si>
  <si>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</si>
  <si>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</si>
  <si>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</si>
  <si>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</si>
  <si>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</si>
  <si>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</si>
  <si>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</si>
  <si>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</si>
  <si>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</si>
  <si>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</si>
  <si>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</si>
  <si>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</si>
  <si>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</si>
  <si>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</si>
  <si>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</si>
  <si>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</si>
  <si>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</si>
  <si>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</si>
  <si>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</si>
  <si>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</si>
  <si>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</si>
  <si>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</si>
  <si>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</si>
  <si>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</si>
  <si>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</si>
  <si>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</si>
  <si>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</si>
  <si>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</si>
  <si>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</si>
  <si>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</si>
  <si>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</si>
  <si>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</si>
  <si>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</si>
  <si>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</si>
  <si>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</si>
  <si>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</si>
  <si>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</si>
  <si>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</si>
  <si>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</si>
  <si>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</si>
  <si>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</si>
  <si>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</si>
  <si>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</si>
  <si>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</si>
  <si>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</si>
  <si>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</si>
  <si>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</si>
  <si>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</si>
  <si>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</si>
  <si>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</si>
  <si>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</si>
  <si>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</si>
  <si>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</si>
  <si>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</si>
  <si>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</si>
  <si>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</si>
  <si>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</si>
  <si>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</si>
  <si>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</si>
  <si>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</si>
  <si>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</si>
  <si>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</si>
  <si>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</si>
  <si>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</si>
  <si>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</si>
  <si>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</si>
  <si>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</si>
  <si>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</si>
  <si>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</si>
  <si>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</si>
  <si>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</si>
  <si>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</si>
  <si>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</si>
  <si>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</si>
  <si>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</si>
  <si>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</si>
  <si>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</si>
  <si>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</si>
  <si>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</si>
  <si>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</si>
  <si>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</si>
  <si>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</si>
  <si>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</si>
  <si>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</si>
  <si>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</si>
  <si>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</si>
  <si>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</si>
  <si>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</si>
  <si>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</si>
  <si>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49IS2022/07/28</t>
  </si>
  <si>
    <t>East_Delhi_Waste_Processing_Company_Limited_(EDWPCL)</t>
  </si>
  <si>
    <t>ANTA_CRF(NR-73)</t>
  </si>
  <si>
    <t>ANTA_GF(NR-73)</t>
  </si>
  <si>
    <t>ANTA_LF(NR-73)</t>
  </si>
  <si>
    <t>ANTA_RF(NR-73)</t>
  </si>
  <si>
    <t>AURY_CRF(NR-73)</t>
  </si>
  <si>
    <t>AURY_GF(NR-73)</t>
  </si>
  <si>
    <t>AURY_LF(NR-73)</t>
  </si>
  <si>
    <t>AURY_RF(NR-73)</t>
  </si>
  <si>
    <t>BRBCL(ER-33)</t>
  </si>
  <si>
    <t>BSIUL(NR-73)</t>
  </si>
  <si>
    <t>CHAMERA1(NR-73)</t>
  </si>
  <si>
    <t>CHAMERA2(NR-73)</t>
  </si>
  <si>
    <t>CHAMERA3(NR-73)</t>
  </si>
  <si>
    <t>DADRI_CRF(NR-73)</t>
  </si>
  <si>
    <t>DADRI_GF(NR-73)</t>
  </si>
  <si>
    <t>DADRI_LF(NR-73)</t>
  </si>
  <si>
    <t>DADRI_RF(NR-73)</t>
  </si>
  <si>
    <t>DADRT2(NR-73)</t>
  </si>
  <si>
    <t>DHAULIGNGA(NR-73)</t>
  </si>
  <si>
    <t>DULHASTI(NR-73)</t>
  </si>
  <si>
    <t>FSTPP I &amp; II(ER-33)</t>
  </si>
  <si>
    <t>JHAJJAR(NR-73)</t>
  </si>
  <si>
    <t>KGSU1AND2(SR-34)</t>
  </si>
  <si>
    <t>KGSU3AND4(SR-34)</t>
  </si>
  <si>
    <t>KHSTPP-II(ER-33)</t>
  </si>
  <si>
    <t>KKNP(SR-34)</t>
  </si>
  <si>
    <t>KOTESHWR(NR-73)</t>
  </si>
  <si>
    <t>KUDGI(SR-34)</t>
  </si>
  <si>
    <t>MAPS(SR-34)</t>
  </si>
  <si>
    <t>NAPP(NR-73)</t>
  </si>
  <si>
    <t>NJPC(NR-73)</t>
  </si>
  <si>
    <t>NLCEXP(SR-34)</t>
  </si>
  <si>
    <t>NLCIIST1(SR-34)</t>
  </si>
  <si>
    <t>NLCIIST2(SR-34)</t>
  </si>
  <si>
    <t>NLCTS2EXP(SR-34)</t>
  </si>
  <si>
    <t>NNTPP(SR-34)</t>
  </si>
  <si>
    <t>NTPL(SR-34)</t>
  </si>
  <si>
    <t>PARBATI3(NR-73)</t>
  </si>
  <si>
    <t>RAPPB(NR-73)</t>
  </si>
  <si>
    <t>RAPPC(NR-73)</t>
  </si>
  <si>
    <t>RIHAND1(NR-73)</t>
  </si>
  <si>
    <t>RIHAND2(NR-73)</t>
  </si>
  <si>
    <t>RIHAND3(NR-73)</t>
  </si>
  <si>
    <t>RSTPSU1TO6(SR-34)</t>
  </si>
  <si>
    <t>RSTPSU7(SR-34)</t>
  </si>
  <si>
    <t>SALAL(NR-73)</t>
  </si>
  <si>
    <t>SASAN(WR-43)</t>
  </si>
  <si>
    <t>SEWA2(NR-73)</t>
  </si>
  <si>
    <t>SIMHST2(SR-34)</t>
  </si>
  <si>
    <t>SINGRAULI(NR-73)</t>
  </si>
  <si>
    <t>SINGRAULI_HYDRO(NR-73)</t>
  </si>
  <si>
    <t>TALA(ER-33)</t>
  </si>
  <si>
    <t>TALST2(SR-34)</t>
  </si>
  <si>
    <t>TANAKPUR(NR-73)</t>
  </si>
  <si>
    <t>TEHRI(NR-73)</t>
  </si>
  <si>
    <t>UNCHAHAR1(NR-73)</t>
  </si>
  <si>
    <t>UNCHAHAR2(NR-73)</t>
  </si>
  <si>
    <t>UNCHAHAR3(NR-73)</t>
  </si>
  <si>
    <t>UNCHAHAR4(NR-73)</t>
  </si>
  <si>
    <t>URI2(NR-73)</t>
  </si>
  <si>
    <t>VALLURNTECL(SR-34)</t>
  </si>
  <si>
    <t>APNRL</t>
  </si>
  <si>
    <t>BSHP</t>
  </si>
  <si>
    <t>GBHHPL</t>
  </si>
  <si>
    <t>GEE_HP</t>
  </si>
  <si>
    <t>GOA_Beneficiary</t>
  </si>
  <si>
    <t>HP</t>
  </si>
  <si>
    <t>HP-GOVT</t>
  </si>
  <si>
    <t>ITCWIND</t>
  </si>
  <si>
    <t>JHABUA_IPP</t>
  </si>
  <si>
    <t>JPL-2</t>
  </si>
  <si>
    <t>KSK_MAHANADI</t>
  </si>
  <si>
    <t>Manipur_Ben</t>
  </si>
  <si>
    <t>Meghalaya_Ben</t>
  </si>
  <si>
    <t>MSEDCL</t>
  </si>
  <si>
    <t>NBVLIPP</t>
  </si>
  <si>
    <t>NSLSUGAR</t>
  </si>
  <si>
    <t>SAINJ</t>
  </si>
  <si>
    <t>SHPPBPL</t>
  </si>
  <si>
    <t>SIKKIM</t>
  </si>
  <si>
    <t>SINGOLI</t>
  </si>
  <si>
    <t>TANGEDCO</t>
  </si>
  <si>
    <t>Teesta_III</t>
  </si>
  <si>
    <t>VSPL-RAJ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</si>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</sst>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190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190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190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190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190</v>
          </cell>
          <cell r="E41">
            <v>0</v>
          </cell>
          <cell r="H41">
            <v>120</v>
          </cell>
          <cell r="I41">
            <v>0</v>
          </cell>
          <cell r="J41">
            <v>33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190</v>
          </cell>
          <cell r="E42">
            <v>0</v>
          </cell>
          <cell r="H42">
            <v>120</v>
          </cell>
          <cell r="I42">
            <v>0</v>
          </cell>
          <cell r="J42">
            <v>33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190</v>
          </cell>
          <cell r="E43">
            <v>0</v>
          </cell>
          <cell r="H43">
            <v>120</v>
          </cell>
          <cell r="I43">
            <v>0</v>
          </cell>
          <cell r="J43">
            <v>33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190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183</v>
          </cell>
          <cell r="E45">
            <v>0</v>
          </cell>
          <cell r="H45">
            <v>120</v>
          </cell>
          <cell r="I45">
            <v>0</v>
          </cell>
          <cell r="J45">
            <v>33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183</v>
          </cell>
          <cell r="E46">
            <v>0</v>
          </cell>
          <cell r="H46">
            <v>120</v>
          </cell>
          <cell r="I46">
            <v>0</v>
          </cell>
          <cell r="J46">
            <v>33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183</v>
          </cell>
          <cell r="E47">
            <v>0</v>
          </cell>
          <cell r="H47">
            <v>120</v>
          </cell>
          <cell r="I47">
            <v>0</v>
          </cell>
          <cell r="J47">
            <v>33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183</v>
          </cell>
          <cell r="E48">
            <v>0</v>
          </cell>
          <cell r="H48">
            <v>120</v>
          </cell>
          <cell r="I48">
            <v>0</v>
          </cell>
          <cell r="J48">
            <v>33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183</v>
          </cell>
          <cell r="E49">
            <v>0</v>
          </cell>
          <cell r="H49">
            <v>120</v>
          </cell>
          <cell r="I49">
            <v>0</v>
          </cell>
          <cell r="J49">
            <v>33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183</v>
          </cell>
          <cell r="E50">
            <v>0</v>
          </cell>
          <cell r="H50">
            <v>120</v>
          </cell>
          <cell r="I50">
            <v>0</v>
          </cell>
          <cell r="J50">
            <v>33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183</v>
          </cell>
          <cell r="E51">
            <v>0</v>
          </cell>
          <cell r="H51">
            <v>120</v>
          </cell>
          <cell r="I51">
            <v>0</v>
          </cell>
          <cell r="J51">
            <v>33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183</v>
          </cell>
          <cell r="E52">
            <v>0</v>
          </cell>
          <cell r="H52">
            <v>120</v>
          </cell>
          <cell r="I52">
            <v>0</v>
          </cell>
          <cell r="J52">
            <v>33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183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183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183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183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183</v>
          </cell>
          <cell r="E57">
            <v>0</v>
          </cell>
          <cell r="H57">
            <v>120</v>
          </cell>
          <cell r="I57">
            <v>0</v>
          </cell>
          <cell r="J57">
            <v>34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183</v>
          </cell>
          <cell r="E58">
            <v>0</v>
          </cell>
          <cell r="H58">
            <v>120</v>
          </cell>
          <cell r="I58">
            <v>0</v>
          </cell>
          <cell r="J58">
            <v>34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183</v>
          </cell>
          <cell r="E59">
            <v>0</v>
          </cell>
          <cell r="H59">
            <v>120</v>
          </cell>
          <cell r="I59">
            <v>0</v>
          </cell>
          <cell r="J59">
            <v>34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183</v>
          </cell>
          <cell r="E60">
            <v>0</v>
          </cell>
          <cell r="H60">
            <v>120</v>
          </cell>
          <cell r="I60">
            <v>0</v>
          </cell>
          <cell r="J60">
            <v>34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183</v>
          </cell>
          <cell r="E61">
            <v>0</v>
          </cell>
          <cell r="H61">
            <v>120</v>
          </cell>
          <cell r="I61">
            <v>0</v>
          </cell>
          <cell r="J61">
            <v>34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183</v>
          </cell>
          <cell r="E62">
            <v>0</v>
          </cell>
          <cell r="H62">
            <v>120</v>
          </cell>
          <cell r="I62">
            <v>0</v>
          </cell>
          <cell r="J62">
            <v>34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183</v>
          </cell>
          <cell r="E63">
            <v>0</v>
          </cell>
          <cell r="H63">
            <v>120</v>
          </cell>
          <cell r="I63">
            <v>0</v>
          </cell>
          <cell r="J63">
            <v>34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183</v>
          </cell>
          <cell r="E64">
            <v>0</v>
          </cell>
          <cell r="H64">
            <v>120</v>
          </cell>
          <cell r="I64">
            <v>0</v>
          </cell>
          <cell r="J64">
            <v>34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183</v>
          </cell>
          <cell r="E65">
            <v>0</v>
          </cell>
          <cell r="H65">
            <v>120</v>
          </cell>
          <cell r="I65">
            <v>0</v>
          </cell>
          <cell r="J65">
            <v>36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183</v>
          </cell>
          <cell r="E66">
            <v>0</v>
          </cell>
          <cell r="H66">
            <v>120</v>
          </cell>
          <cell r="I66">
            <v>0</v>
          </cell>
          <cell r="J66">
            <v>36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183</v>
          </cell>
          <cell r="E67">
            <v>0</v>
          </cell>
          <cell r="H67">
            <v>120</v>
          </cell>
          <cell r="I67">
            <v>0</v>
          </cell>
          <cell r="J67">
            <v>36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183</v>
          </cell>
          <cell r="E68">
            <v>0</v>
          </cell>
          <cell r="H68">
            <v>120</v>
          </cell>
          <cell r="I68">
            <v>0</v>
          </cell>
          <cell r="J68">
            <v>36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183</v>
          </cell>
          <cell r="E69">
            <v>0</v>
          </cell>
          <cell r="H69">
            <v>120</v>
          </cell>
          <cell r="I69">
            <v>0</v>
          </cell>
          <cell r="J69">
            <v>36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183</v>
          </cell>
          <cell r="E70">
            <v>0</v>
          </cell>
          <cell r="H70">
            <v>120</v>
          </cell>
          <cell r="I70">
            <v>0</v>
          </cell>
          <cell r="J70">
            <v>36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183</v>
          </cell>
          <cell r="E71">
            <v>0</v>
          </cell>
          <cell r="H71">
            <v>120</v>
          </cell>
          <cell r="I71">
            <v>0</v>
          </cell>
          <cell r="J71">
            <v>36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183</v>
          </cell>
          <cell r="E72">
            <v>0</v>
          </cell>
          <cell r="H72">
            <v>120</v>
          </cell>
          <cell r="I72">
            <v>0</v>
          </cell>
          <cell r="J72">
            <v>36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36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36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36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36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36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36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36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36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36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36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36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36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36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36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36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36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36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36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36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36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36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36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36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36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36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36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36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36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286.02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286.02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286.02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286.02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282.92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286.02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286.02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286.02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286.02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44770</v>
      </c>
      <c r="Z3" s="37">
        <f>S3</f>
        <v>44770</v>
      </c>
      <c r="AE3" s="36"/>
      <c r="AH3" s="38">
        <f>AV4</f>
        <v>44770</v>
      </c>
    </row>
    <row r="4" spans="1:48" ht="15.75" thickBot="1">
      <c r="A4" s="37">
        <f>frq!A1</f>
        <v>44770</v>
      </c>
      <c r="L4" s="37">
        <f>frq!A1</f>
        <v>44770</v>
      </c>
      <c r="P4" s="37">
        <f>frq!A1</f>
        <v>44770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44770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7.1504999999999999E-2</v>
      </c>
      <c r="H6" s="54">
        <f>(BAWANA!U3+BAWANA!V3)/4000</f>
        <v>0</v>
      </c>
      <c r="I6" s="54"/>
      <c r="J6" s="54">
        <f>G6+H6+I6</f>
        <v>7.1504999999999999E-2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7.1504999999999999E-2</v>
      </c>
      <c r="H7" s="54">
        <f>(BAWANA!U4+BAWANA!V4)/4000</f>
        <v>0</v>
      </c>
      <c r="I7" s="54"/>
      <c r="J7" s="54">
        <f t="shared" ref="J7:J70" si="3">G7+H7+I7</f>
        <v>7.1504999999999999E-2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7.1504999999999999E-2</v>
      </c>
      <c r="H8" s="54">
        <f>(BAWANA!U5+BAWANA!V5)/4000</f>
        <v>0</v>
      </c>
      <c r="I8" s="54"/>
      <c r="J8" s="54">
        <f t="shared" si="3"/>
        <v>7.1504999999999999E-2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7.1504999999999999E-2</v>
      </c>
      <c r="H9" s="54">
        <f>(BAWANA!U6+BAWANA!V6)/4000</f>
        <v>0</v>
      </c>
      <c r="I9" s="54"/>
      <c r="J9" s="54">
        <f t="shared" si="3"/>
        <v>7.1504999999999999E-2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7.0730000000000001E-2</v>
      </c>
      <c r="H16" s="54">
        <f>(BAWANA!U13+BAWANA!V13)/4000</f>
        <v>0</v>
      </c>
      <c r="I16" s="54"/>
      <c r="J16" s="54">
        <f t="shared" si="3"/>
        <v>7.0730000000000001E-2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7.1504999999999999E-2</v>
      </c>
      <c r="H29" s="54">
        <f>(BAWANA!U26+BAWANA!V26)/4000</f>
        <v>0</v>
      </c>
      <c r="I29" s="54"/>
      <c r="J29" s="54">
        <f t="shared" si="3"/>
        <v>7.1504999999999999E-2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7.1504999999999999E-2</v>
      </c>
      <c r="H69" s="54">
        <f>(BAWANA!U66+BAWANA!V66)/4000</f>
        <v>0</v>
      </c>
      <c r="I69" s="54"/>
      <c r="J69" s="54">
        <f t="shared" si="3"/>
        <v>7.1504999999999999E-2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7.1504999999999999E-2</v>
      </c>
      <c r="H84" s="54">
        <f>(BAWANA!U81+BAWANA!V81)/4000</f>
        <v>0</v>
      </c>
      <c r="I84" s="54"/>
      <c r="J84" s="54">
        <f t="shared" si="9"/>
        <v>7.1504999999999999E-2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7.1504999999999999E-2</v>
      </c>
      <c r="H85" s="54">
        <f>(BAWANA!U82+BAWANA!V82)/4000</f>
        <v>0</v>
      </c>
      <c r="I85" s="54"/>
      <c r="J85" s="54">
        <f t="shared" si="9"/>
        <v>7.1504999999999999E-2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6.6702700000000013</v>
      </c>
      <c r="H102" s="54">
        <f t="shared" si="14"/>
        <v>0</v>
      </c>
      <c r="I102" s="54"/>
      <c r="J102" s="54">
        <f t="shared" si="14"/>
        <v>6.6702700000000013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44770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9.6199999999999992</v>
      </c>
      <c r="J3" s="95">
        <v>0</v>
      </c>
      <c r="K3" s="95">
        <v>0</v>
      </c>
      <c r="L3" s="95">
        <v>0</v>
      </c>
      <c r="M3" s="114">
        <v>2.89</v>
      </c>
      <c r="N3" s="113">
        <v>-92</v>
      </c>
      <c r="O3" s="95">
        <v>0</v>
      </c>
      <c r="P3" s="95">
        <v>-40</v>
      </c>
      <c r="Q3" s="95">
        <v>0</v>
      </c>
      <c r="R3" s="95">
        <v>0</v>
      </c>
      <c r="S3" s="114">
        <v>0</v>
      </c>
      <c r="U3" s="115">
        <v>-132</v>
      </c>
      <c r="V3" s="116">
        <v>12.51</v>
      </c>
      <c r="W3">
        <v>-92</v>
      </c>
      <c r="X3">
        <v>9.6199999999999992</v>
      </c>
      <c r="Y3">
        <v>0</v>
      </c>
      <c r="Z3">
        <v>0</v>
      </c>
      <c r="AA3">
        <v>2.89</v>
      </c>
      <c r="AB3">
        <v>-40</v>
      </c>
    </row>
    <row r="4" spans="1:28">
      <c r="B4" t="s">
        <v>263</v>
      </c>
      <c r="G4" t="s">
        <v>46</v>
      </c>
      <c r="H4" s="115">
        <v>0</v>
      </c>
      <c r="I4" s="88">
        <v>9.6199999999999992</v>
      </c>
      <c r="J4" s="88">
        <v>0</v>
      </c>
      <c r="K4" s="88">
        <v>0</v>
      </c>
      <c r="L4" s="88">
        <v>12.51</v>
      </c>
      <c r="M4" s="116">
        <v>4.33</v>
      </c>
      <c r="N4" s="115">
        <v>-98</v>
      </c>
      <c r="O4" s="88">
        <v>0</v>
      </c>
      <c r="P4" s="88">
        <v>-40</v>
      </c>
      <c r="Q4" s="88">
        <v>0</v>
      </c>
      <c r="R4" s="88">
        <v>0</v>
      </c>
      <c r="S4" s="116">
        <v>0</v>
      </c>
      <c r="U4" s="115">
        <v>-138</v>
      </c>
      <c r="V4" s="116">
        <v>26.46</v>
      </c>
      <c r="W4">
        <v>-98</v>
      </c>
      <c r="X4">
        <v>9.6199999999999992</v>
      </c>
      <c r="Y4">
        <v>12.51</v>
      </c>
      <c r="Z4">
        <v>0</v>
      </c>
      <c r="AA4">
        <v>4.33</v>
      </c>
      <c r="AB4">
        <v>-40</v>
      </c>
    </row>
    <row r="5" spans="1:28">
      <c r="G5" t="s">
        <v>47</v>
      </c>
      <c r="H5" s="115">
        <v>0</v>
      </c>
      <c r="I5" s="88">
        <v>9.6199999999999992</v>
      </c>
      <c r="J5" s="88">
        <v>0</v>
      </c>
      <c r="K5" s="88">
        <v>0</v>
      </c>
      <c r="L5" s="88">
        <v>11.55</v>
      </c>
      <c r="M5" s="116">
        <v>2.5</v>
      </c>
      <c r="N5" s="115">
        <v>-81</v>
      </c>
      <c r="O5" s="88">
        <v>0</v>
      </c>
      <c r="P5" s="88">
        <v>-20</v>
      </c>
      <c r="Q5" s="88">
        <v>0</v>
      </c>
      <c r="R5" s="88">
        <v>0</v>
      </c>
      <c r="S5" s="116">
        <v>0</v>
      </c>
      <c r="U5" s="115">
        <v>-101</v>
      </c>
      <c r="V5" s="116">
        <v>23.67</v>
      </c>
      <c r="W5">
        <v>-81</v>
      </c>
      <c r="X5">
        <v>9.6199999999999992</v>
      </c>
      <c r="Y5">
        <v>11.55</v>
      </c>
      <c r="Z5">
        <v>0</v>
      </c>
      <c r="AA5">
        <v>2.5</v>
      </c>
      <c r="AB5">
        <v>-20</v>
      </c>
    </row>
    <row r="6" spans="1:28">
      <c r="G6" t="s">
        <v>48</v>
      </c>
      <c r="H6" s="115">
        <v>0</v>
      </c>
      <c r="I6" s="88">
        <v>28.87</v>
      </c>
      <c r="J6" s="88">
        <v>0</v>
      </c>
      <c r="K6" s="88">
        <v>0</v>
      </c>
      <c r="L6" s="88">
        <v>11.55</v>
      </c>
      <c r="M6" s="116">
        <v>2.31</v>
      </c>
      <c r="N6" s="115">
        <v>-89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>
        <v>-109</v>
      </c>
      <c r="V6" s="116">
        <v>42.73</v>
      </c>
      <c r="W6">
        <v>-89</v>
      </c>
      <c r="X6">
        <v>28.87</v>
      </c>
      <c r="Y6">
        <v>11.55</v>
      </c>
      <c r="Z6">
        <v>0</v>
      </c>
      <c r="AA6">
        <v>2.31</v>
      </c>
      <c r="AB6">
        <v>-20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38.49</v>
      </c>
      <c r="L7" s="88">
        <v>0</v>
      </c>
      <c r="M7" s="116">
        <v>0.57999999999999996</v>
      </c>
      <c r="N7" s="115">
        <v>-76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-76</v>
      </c>
      <c r="V7" s="116">
        <v>39.07</v>
      </c>
      <c r="W7">
        <v>-76</v>
      </c>
      <c r="X7">
        <v>0</v>
      </c>
      <c r="Y7">
        <v>0</v>
      </c>
      <c r="Z7">
        <v>38.49</v>
      </c>
      <c r="AA7">
        <v>0.57999999999999996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9.6199999999999992</v>
      </c>
      <c r="L8" s="88">
        <v>7.7</v>
      </c>
      <c r="M8" s="116">
        <v>0</v>
      </c>
      <c r="N8" s="115">
        <v>-74</v>
      </c>
      <c r="O8" s="88">
        <v>0</v>
      </c>
      <c r="P8" s="88">
        <v>-50</v>
      </c>
      <c r="Q8" s="88">
        <v>0</v>
      </c>
      <c r="R8" s="88">
        <v>0</v>
      </c>
      <c r="S8" s="116">
        <v>0</v>
      </c>
      <c r="U8" s="115">
        <v>-124</v>
      </c>
      <c r="V8" s="116">
        <v>17.32</v>
      </c>
      <c r="W8">
        <v>-74</v>
      </c>
      <c r="X8">
        <v>0</v>
      </c>
      <c r="Y8">
        <v>7.7</v>
      </c>
      <c r="Z8">
        <v>9.6199999999999992</v>
      </c>
      <c r="AA8">
        <v>0</v>
      </c>
      <c r="AB8">
        <v>-50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28.87</v>
      </c>
      <c r="L9" s="88">
        <v>9.6199999999999992</v>
      </c>
      <c r="M9" s="116">
        <v>1.64</v>
      </c>
      <c r="N9" s="115">
        <v>-19</v>
      </c>
      <c r="O9" s="88">
        <v>-22</v>
      </c>
      <c r="P9" s="88">
        <v>-30</v>
      </c>
      <c r="Q9" s="88">
        <v>0</v>
      </c>
      <c r="R9" s="88">
        <v>0</v>
      </c>
      <c r="S9" s="116">
        <v>0</v>
      </c>
      <c r="U9" s="115">
        <v>-71</v>
      </c>
      <c r="V9" s="116">
        <v>40.130000000000003</v>
      </c>
      <c r="W9">
        <v>-19</v>
      </c>
      <c r="X9">
        <v>-22</v>
      </c>
      <c r="Y9">
        <v>9.6199999999999992</v>
      </c>
      <c r="Z9">
        <v>28.87</v>
      </c>
      <c r="AA9">
        <v>1.64</v>
      </c>
      <c r="AB9">
        <v>-30</v>
      </c>
    </row>
    <row r="10" spans="1:28">
      <c r="G10" t="s">
        <v>52</v>
      </c>
      <c r="H10" s="115">
        <v>16.36</v>
      </c>
      <c r="I10" s="88">
        <v>0</v>
      </c>
      <c r="J10" s="88">
        <v>0</v>
      </c>
      <c r="K10" s="88">
        <v>0</v>
      </c>
      <c r="L10" s="88">
        <v>9.6199999999999992</v>
      </c>
      <c r="M10" s="116">
        <v>1.25</v>
      </c>
      <c r="N10" s="115">
        <v>0</v>
      </c>
      <c r="O10" s="88">
        <v>-20</v>
      </c>
      <c r="P10" s="88">
        <v>0</v>
      </c>
      <c r="Q10" s="88">
        <v>0</v>
      </c>
      <c r="R10" s="88">
        <v>0</v>
      </c>
      <c r="S10" s="116">
        <v>0</v>
      </c>
      <c r="U10" s="115">
        <v>-20</v>
      </c>
      <c r="V10" s="116">
        <v>27.23</v>
      </c>
      <c r="W10">
        <v>16.36</v>
      </c>
      <c r="X10">
        <v>-20</v>
      </c>
      <c r="Y10">
        <v>9.6199999999999992</v>
      </c>
      <c r="Z10">
        <v>0</v>
      </c>
      <c r="AA10">
        <v>1.25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8.66</v>
      </c>
      <c r="M11" s="116">
        <v>1.25</v>
      </c>
      <c r="N11" s="115">
        <v>-66</v>
      </c>
      <c r="O11" s="88">
        <v>0</v>
      </c>
      <c r="P11" s="88">
        <v>-50</v>
      </c>
      <c r="Q11" s="88">
        <v>-40</v>
      </c>
      <c r="R11" s="88">
        <v>0</v>
      </c>
      <c r="S11" s="116">
        <v>0</v>
      </c>
      <c r="U11" s="115">
        <v>-156</v>
      </c>
      <c r="V11" s="116">
        <v>9.91</v>
      </c>
      <c r="W11">
        <v>-66</v>
      </c>
      <c r="X11">
        <v>0</v>
      </c>
      <c r="Y11">
        <v>8.66</v>
      </c>
      <c r="Z11">
        <v>-40</v>
      </c>
      <c r="AA11">
        <v>1.25</v>
      </c>
      <c r="AB11">
        <v>-50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8.66</v>
      </c>
      <c r="M12" s="116">
        <v>0.57999999999999996</v>
      </c>
      <c r="N12" s="115">
        <v>-26</v>
      </c>
      <c r="O12" s="88">
        <v>0</v>
      </c>
      <c r="P12" s="88">
        <v>-10</v>
      </c>
      <c r="Q12" s="88">
        <v>0</v>
      </c>
      <c r="R12" s="88">
        <v>0</v>
      </c>
      <c r="S12" s="116">
        <v>0</v>
      </c>
      <c r="U12" s="115">
        <v>-36</v>
      </c>
      <c r="V12" s="116">
        <v>9.24</v>
      </c>
      <c r="W12">
        <v>-26</v>
      </c>
      <c r="X12">
        <v>0</v>
      </c>
      <c r="Y12">
        <v>8.66</v>
      </c>
      <c r="Z12">
        <v>0</v>
      </c>
      <c r="AA12">
        <v>0.57999999999999996</v>
      </c>
      <c r="AB12">
        <v>-10</v>
      </c>
    </row>
    <row r="13" spans="1:28">
      <c r="G13" t="s">
        <v>55</v>
      </c>
      <c r="H13" s="115">
        <v>54.85</v>
      </c>
      <c r="I13" s="88">
        <v>0</v>
      </c>
      <c r="J13" s="88">
        <v>19.25</v>
      </c>
      <c r="K13" s="88">
        <v>19.25</v>
      </c>
      <c r="L13" s="88">
        <v>0</v>
      </c>
      <c r="M13" s="116">
        <v>1.1499999999999999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94.5</v>
      </c>
      <c r="W13">
        <v>54.85</v>
      </c>
      <c r="X13">
        <v>0</v>
      </c>
      <c r="Y13">
        <v>0</v>
      </c>
      <c r="Z13">
        <v>19.25</v>
      </c>
      <c r="AA13">
        <v>1.1499999999999999</v>
      </c>
      <c r="AB13">
        <v>19.25</v>
      </c>
    </row>
    <row r="14" spans="1:28">
      <c r="G14" t="s">
        <v>56</v>
      </c>
      <c r="H14" s="115">
        <v>54.85</v>
      </c>
      <c r="I14" s="88">
        <v>0</v>
      </c>
      <c r="J14" s="88">
        <v>0</v>
      </c>
      <c r="K14" s="88">
        <v>0</v>
      </c>
      <c r="L14" s="88">
        <v>6.74</v>
      </c>
      <c r="M14" s="116">
        <v>2.31</v>
      </c>
      <c r="N14" s="115">
        <v>0</v>
      </c>
      <c r="O14" s="88">
        <v>0</v>
      </c>
      <c r="P14" s="88">
        <v>-40</v>
      </c>
      <c r="Q14" s="88">
        <v>0</v>
      </c>
      <c r="R14" s="88">
        <v>0</v>
      </c>
      <c r="S14" s="116">
        <v>0</v>
      </c>
      <c r="U14" s="115">
        <v>-40</v>
      </c>
      <c r="V14" s="116">
        <v>63.9</v>
      </c>
      <c r="W14">
        <v>54.85</v>
      </c>
      <c r="X14">
        <v>0</v>
      </c>
      <c r="Y14">
        <v>6.74</v>
      </c>
      <c r="Z14">
        <v>0</v>
      </c>
      <c r="AA14">
        <v>2.31</v>
      </c>
      <c r="AB14">
        <v>-40</v>
      </c>
    </row>
    <row r="15" spans="1:28">
      <c r="G15" t="s">
        <v>57</v>
      </c>
      <c r="H15" s="115">
        <v>41.38</v>
      </c>
      <c r="I15" s="88">
        <v>0</v>
      </c>
      <c r="J15" s="88">
        <v>0</v>
      </c>
      <c r="K15" s="88">
        <v>0</v>
      </c>
      <c r="L15" s="88">
        <v>8.66</v>
      </c>
      <c r="M15" s="116">
        <v>0.67</v>
      </c>
      <c r="N15" s="115">
        <v>0</v>
      </c>
      <c r="O15" s="88">
        <v>0</v>
      </c>
      <c r="P15" s="88">
        <v>-10</v>
      </c>
      <c r="Q15" s="88">
        <v>-50</v>
      </c>
      <c r="R15" s="88">
        <v>0</v>
      </c>
      <c r="S15" s="116">
        <v>0</v>
      </c>
      <c r="U15" s="115">
        <v>-60</v>
      </c>
      <c r="V15" s="116">
        <v>50.71</v>
      </c>
      <c r="W15">
        <v>41.38</v>
      </c>
      <c r="X15">
        <v>0</v>
      </c>
      <c r="Y15">
        <v>8.66</v>
      </c>
      <c r="Z15">
        <v>-50</v>
      </c>
      <c r="AA15">
        <v>0.67</v>
      </c>
      <c r="AB15">
        <v>-10</v>
      </c>
    </row>
    <row r="16" spans="1:28">
      <c r="G16" t="s">
        <v>58</v>
      </c>
      <c r="H16" s="115">
        <v>46.19</v>
      </c>
      <c r="I16" s="88">
        <v>0</v>
      </c>
      <c r="J16" s="88">
        <v>0</v>
      </c>
      <c r="K16" s="88">
        <v>9.6199999999999992</v>
      </c>
      <c r="L16" s="88">
        <v>8.66</v>
      </c>
      <c r="M16" s="116">
        <v>2.12</v>
      </c>
      <c r="N16" s="115">
        <v>0</v>
      </c>
      <c r="O16" s="88">
        <v>0</v>
      </c>
      <c r="P16" s="88">
        <v>-50</v>
      </c>
      <c r="Q16" s="88">
        <v>0</v>
      </c>
      <c r="R16" s="88">
        <v>0</v>
      </c>
      <c r="S16" s="116">
        <v>0</v>
      </c>
      <c r="U16" s="115">
        <v>-50</v>
      </c>
      <c r="V16" s="116">
        <v>66.59</v>
      </c>
      <c r="W16">
        <v>46.19</v>
      </c>
      <c r="X16">
        <v>0</v>
      </c>
      <c r="Y16">
        <v>8.66</v>
      </c>
      <c r="Z16">
        <v>9.6199999999999992</v>
      </c>
      <c r="AA16">
        <v>2.12</v>
      </c>
      <c r="AB16">
        <v>-50</v>
      </c>
    </row>
    <row r="17" spans="7:28">
      <c r="G17" t="s">
        <v>59</v>
      </c>
      <c r="H17" s="115">
        <v>23.1</v>
      </c>
      <c r="I17" s="88">
        <v>0</v>
      </c>
      <c r="J17" s="88">
        <v>0</v>
      </c>
      <c r="K17" s="88">
        <v>0</v>
      </c>
      <c r="L17" s="88">
        <v>9.6199999999999992</v>
      </c>
      <c r="M17" s="116">
        <v>3.27</v>
      </c>
      <c r="N17" s="115">
        <v>0</v>
      </c>
      <c r="O17" s="88">
        <v>0</v>
      </c>
      <c r="P17" s="88">
        <v>-100</v>
      </c>
      <c r="Q17" s="88">
        <v>0</v>
      </c>
      <c r="R17" s="88">
        <v>0</v>
      </c>
      <c r="S17" s="116">
        <v>0</v>
      </c>
      <c r="U17" s="115">
        <v>-100</v>
      </c>
      <c r="V17" s="116">
        <v>35.99</v>
      </c>
      <c r="W17">
        <v>23.1</v>
      </c>
      <c r="X17">
        <v>0</v>
      </c>
      <c r="Y17">
        <v>9.6199999999999992</v>
      </c>
      <c r="Z17">
        <v>0</v>
      </c>
      <c r="AA17">
        <v>3.27</v>
      </c>
      <c r="AB17">
        <v>-100</v>
      </c>
    </row>
    <row r="18" spans="7:28">
      <c r="G18" t="s">
        <v>60</v>
      </c>
      <c r="H18" s="115">
        <v>22.14</v>
      </c>
      <c r="I18" s="88">
        <v>0</v>
      </c>
      <c r="J18" s="88">
        <v>0</v>
      </c>
      <c r="K18" s="88">
        <v>9.6199999999999992</v>
      </c>
      <c r="L18" s="88">
        <v>9.6199999999999992</v>
      </c>
      <c r="M18" s="116">
        <v>7.02</v>
      </c>
      <c r="N18" s="115">
        <v>0</v>
      </c>
      <c r="O18" s="88">
        <v>0</v>
      </c>
      <c r="P18" s="88">
        <v>-35</v>
      </c>
      <c r="Q18" s="88">
        <v>0</v>
      </c>
      <c r="R18" s="88">
        <v>0</v>
      </c>
      <c r="S18" s="116">
        <v>0</v>
      </c>
      <c r="U18" s="115">
        <v>-35</v>
      </c>
      <c r="V18" s="116">
        <v>48.4</v>
      </c>
      <c r="W18">
        <v>22.14</v>
      </c>
      <c r="X18">
        <v>0</v>
      </c>
      <c r="Y18">
        <v>9.6199999999999992</v>
      </c>
      <c r="Z18">
        <v>9.6199999999999992</v>
      </c>
      <c r="AA18">
        <v>7.02</v>
      </c>
      <c r="AB18">
        <v>-35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15.39</v>
      </c>
      <c r="M19" s="116">
        <v>3.18</v>
      </c>
      <c r="N19" s="115">
        <v>0</v>
      </c>
      <c r="O19" s="88">
        <v>0</v>
      </c>
      <c r="P19" s="88">
        <v>-100</v>
      </c>
      <c r="Q19" s="88">
        <v>-50</v>
      </c>
      <c r="R19" s="88">
        <v>0</v>
      </c>
      <c r="S19" s="116">
        <v>0</v>
      </c>
      <c r="U19" s="115">
        <v>-150</v>
      </c>
      <c r="V19" s="116">
        <v>18.57</v>
      </c>
      <c r="W19">
        <v>0</v>
      </c>
      <c r="X19">
        <v>0</v>
      </c>
      <c r="Y19">
        <v>15.39</v>
      </c>
      <c r="Z19">
        <v>-50</v>
      </c>
      <c r="AA19">
        <v>3.18</v>
      </c>
      <c r="AB19">
        <v>-100</v>
      </c>
    </row>
    <row r="20" spans="7:28">
      <c r="G20" t="s">
        <v>62</v>
      </c>
      <c r="H20" s="115">
        <v>43.31</v>
      </c>
      <c r="I20" s="88">
        <v>0</v>
      </c>
      <c r="J20" s="88">
        <v>0</v>
      </c>
      <c r="K20" s="88">
        <v>0</v>
      </c>
      <c r="L20" s="88">
        <v>5.77</v>
      </c>
      <c r="M20" s="116">
        <v>3.75</v>
      </c>
      <c r="N20" s="115">
        <v>0</v>
      </c>
      <c r="O20" s="88">
        <v>-10</v>
      </c>
      <c r="P20" s="88">
        <v>-40</v>
      </c>
      <c r="Q20" s="88">
        <v>0</v>
      </c>
      <c r="R20" s="88">
        <v>0</v>
      </c>
      <c r="S20" s="116">
        <v>0</v>
      </c>
      <c r="U20" s="115">
        <v>-50</v>
      </c>
      <c r="V20" s="116">
        <v>52.83</v>
      </c>
      <c r="W20">
        <v>43.31</v>
      </c>
      <c r="X20">
        <v>-10</v>
      </c>
      <c r="Y20">
        <v>5.77</v>
      </c>
      <c r="Z20">
        <v>0</v>
      </c>
      <c r="AA20">
        <v>3.75</v>
      </c>
      <c r="AB20">
        <v>-40</v>
      </c>
    </row>
    <row r="21" spans="7:28">
      <c r="G21" t="s">
        <v>63</v>
      </c>
      <c r="H21" s="115">
        <v>53.89</v>
      </c>
      <c r="I21" s="88">
        <v>0</v>
      </c>
      <c r="J21" s="88">
        <v>0</v>
      </c>
      <c r="K21" s="88">
        <v>9.6199999999999992</v>
      </c>
      <c r="L21" s="88">
        <v>7.7</v>
      </c>
      <c r="M21" s="116">
        <v>5.39</v>
      </c>
      <c r="N21" s="115">
        <v>0</v>
      </c>
      <c r="O21" s="88">
        <v>0</v>
      </c>
      <c r="P21" s="88">
        <v>-60</v>
      </c>
      <c r="Q21" s="88">
        <v>0</v>
      </c>
      <c r="R21" s="88">
        <v>0</v>
      </c>
      <c r="S21" s="116">
        <v>0</v>
      </c>
      <c r="U21" s="115">
        <v>-60</v>
      </c>
      <c r="V21" s="116">
        <v>76.599999999999994</v>
      </c>
      <c r="W21">
        <v>53.89</v>
      </c>
      <c r="X21">
        <v>0</v>
      </c>
      <c r="Y21">
        <v>7.7</v>
      </c>
      <c r="Z21">
        <v>9.6199999999999992</v>
      </c>
      <c r="AA21">
        <v>5.39</v>
      </c>
      <c r="AB21">
        <v>-60</v>
      </c>
    </row>
    <row r="22" spans="7:28">
      <c r="G22" t="s">
        <v>64</v>
      </c>
      <c r="H22" s="115">
        <v>46.19</v>
      </c>
      <c r="I22" s="88">
        <v>0</v>
      </c>
      <c r="J22" s="88">
        <v>0</v>
      </c>
      <c r="K22" s="88">
        <v>0</v>
      </c>
      <c r="L22" s="88">
        <v>9.14</v>
      </c>
      <c r="M22" s="116">
        <v>2.41</v>
      </c>
      <c r="N22" s="115">
        <v>0</v>
      </c>
      <c r="O22" s="88">
        <v>-27</v>
      </c>
      <c r="P22" s="88">
        <v>-10</v>
      </c>
      <c r="Q22" s="88">
        <v>0</v>
      </c>
      <c r="R22" s="88">
        <v>0</v>
      </c>
      <c r="S22" s="116">
        <v>0</v>
      </c>
      <c r="U22" s="115">
        <v>-37</v>
      </c>
      <c r="V22" s="116">
        <v>57.74</v>
      </c>
      <c r="W22">
        <v>46.19</v>
      </c>
      <c r="X22">
        <v>-27</v>
      </c>
      <c r="Y22">
        <v>9.14</v>
      </c>
      <c r="Z22">
        <v>0</v>
      </c>
      <c r="AA22">
        <v>2.41</v>
      </c>
      <c r="AB22">
        <v>-10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11.55</v>
      </c>
      <c r="M23" s="116">
        <v>8.4700000000000006</v>
      </c>
      <c r="N23" s="115">
        <v>-9</v>
      </c>
      <c r="O23" s="88">
        <v>0</v>
      </c>
      <c r="P23" s="88">
        <v>-70</v>
      </c>
      <c r="Q23" s="88">
        <v>-50</v>
      </c>
      <c r="R23" s="88">
        <v>0</v>
      </c>
      <c r="S23" s="116">
        <v>0</v>
      </c>
      <c r="U23" s="115">
        <v>-129</v>
      </c>
      <c r="V23" s="116">
        <v>20.02</v>
      </c>
      <c r="W23">
        <v>-9</v>
      </c>
      <c r="X23">
        <v>0</v>
      </c>
      <c r="Y23">
        <v>11.55</v>
      </c>
      <c r="Z23">
        <v>-50</v>
      </c>
      <c r="AA23">
        <v>8.4700000000000006</v>
      </c>
      <c r="AB23">
        <v>-70</v>
      </c>
    </row>
    <row r="24" spans="7:28">
      <c r="G24" t="s">
        <v>66</v>
      </c>
      <c r="H24" s="115">
        <v>11.55</v>
      </c>
      <c r="I24" s="88">
        <v>0</v>
      </c>
      <c r="J24" s="88">
        <v>0</v>
      </c>
      <c r="K24" s="88">
        <v>0</v>
      </c>
      <c r="L24" s="88">
        <v>11.55</v>
      </c>
      <c r="M24" s="116">
        <v>8.3699999999999992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31.47</v>
      </c>
      <c r="W24">
        <v>11.55</v>
      </c>
      <c r="X24">
        <v>0</v>
      </c>
      <c r="Y24">
        <v>11.55</v>
      </c>
      <c r="Z24">
        <v>0</v>
      </c>
      <c r="AA24">
        <v>8.3699999999999992</v>
      </c>
      <c r="AB24">
        <v>0</v>
      </c>
    </row>
    <row r="25" spans="7:28">
      <c r="G25" t="s">
        <v>67</v>
      </c>
      <c r="H25" s="115">
        <v>0</v>
      </c>
      <c r="I25" s="88">
        <v>19.239999999999998</v>
      </c>
      <c r="J25" s="88">
        <v>0</v>
      </c>
      <c r="K25" s="88">
        <v>0</v>
      </c>
      <c r="L25" s="88">
        <v>15.11</v>
      </c>
      <c r="M25" s="116">
        <v>12.32</v>
      </c>
      <c r="N25" s="115">
        <v>-17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-17</v>
      </c>
      <c r="V25" s="116">
        <v>46.67</v>
      </c>
      <c r="W25">
        <v>-17</v>
      </c>
      <c r="X25">
        <v>19.239999999999998</v>
      </c>
      <c r="Y25">
        <v>15.11</v>
      </c>
      <c r="Z25">
        <v>0</v>
      </c>
      <c r="AA25">
        <v>12.32</v>
      </c>
      <c r="AB25">
        <v>0</v>
      </c>
    </row>
    <row r="26" spans="7:28">
      <c r="G26" t="s">
        <v>68</v>
      </c>
      <c r="H26" s="115">
        <v>0</v>
      </c>
      <c r="I26" s="88">
        <v>62.55</v>
      </c>
      <c r="J26" s="88">
        <v>0</v>
      </c>
      <c r="K26" s="88">
        <v>0</v>
      </c>
      <c r="L26" s="88">
        <v>8.66</v>
      </c>
      <c r="M26" s="116">
        <v>6.64</v>
      </c>
      <c r="N26" s="115">
        <v>-21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-21</v>
      </c>
      <c r="V26" s="116">
        <v>77.849999999999994</v>
      </c>
      <c r="W26">
        <v>-21</v>
      </c>
      <c r="X26">
        <v>62.55</v>
      </c>
      <c r="Y26">
        <v>8.66</v>
      </c>
      <c r="Z26">
        <v>0</v>
      </c>
      <c r="AA26">
        <v>6.64</v>
      </c>
      <c r="AB26">
        <v>0</v>
      </c>
    </row>
    <row r="27" spans="7:28">
      <c r="G27" t="s">
        <v>69</v>
      </c>
      <c r="H27" s="115">
        <v>58.7</v>
      </c>
      <c r="I27" s="88">
        <v>62.55</v>
      </c>
      <c r="J27" s="88">
        <v>0</v>
      </c>
      <c r="K27" s="88">
        <v>0</v>
      </c>
      <c r="L27" s="88">
        <v>12.03</v>
      </c>
      <c r="M27" s="116">
        <v>6.25</v>
      </c>
      <c r="N27" s="115">
        <v>0</v>
      </c>
      <c r="O27" s="88">
        <v>0</v>
      </c>
      <c r="P27" s="88">
        <v>0</v>
      </c>
      <c r="Q27" s="88">
        <v>-50</v>
      </c>
      <c r="R27" s="88">
        <v>0</v>
      </c>
      <c r="S27" s="116">
        <v>0</v>
      </c>
      <c r="U27" s="115">
        <v>-50</v>
      </c>
      <c r="V27" s="116">
        <v>139.53</v>
      </c>
      <c r="W27">
        <v>58.7</v>
      </c>
      <c r="X27">
        <v>62.55</v>
      </c>
      <c r="Y27">
        <v>12.03</v>
      </c>
      <c r="Z27">
        <v>-50</v>
      </c>
      <c r="AA27">
        <v>6.25</v>
      </c>
      <c r="AB27">
        <v>0</v>
      </c>
    </row>
    <row r="28" spans="7:28">
      <c r="G28" t="s">
        <v>70</v>
      </c>
      <c r="H28" s="115">
        <v>52.93</v>
      </c>
      <c r="I28" s="88">
        <v>81.790000000000006</v>
      </c>
      <c r="J28" s="88">
        <v>19.25</v>
      </c>
      <c r="K28" s="88">
        <v>0</v>
      </c>
      <c r="L28" s="88">
        <v>12.03</v>
      </c>
      <c r="M28" s="116">
        <v>10.39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176.39</v>
      </c>
      <c r="W28">
        <v>52.93</v>
      </c>
      <c r="X28">
        <v>81.790000000000006</v>
      </c>
      <c r="Y28">
        <v>12.03</v>
      </c>
      <c r="Z28">
        <v>0</v>
      </c>
      <c r="AA28">
        <v>10.39</v>
      </c>
      <c r="AB28">
        <v>19.25</v>
      </c>
    </row>
    <row r="29" spans="7:28">
      <c r="G29" t="s">
        <v>71</v>
      </c>
      <c r="H29" s="115">
        <v>0</v>
      </c>
      <c r="I29" s="88">
        <v>76.98</v>
      </c>
      <c r="J29" s="88">
        <v>67.36</v>
      </c>
      <c r="K29" s="88">
        <v>0</v>
      </c>
      <c r="L29" s="88">
        <v>0</v>
      </c>
      <c r="M29" s="116">
        <v>1.35</v>
      </c>
      <c r="N29" s="115">
        <v>-18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-18</v>
      </c>
      <c r="V29" s="116">
        <v>145.69</v>
      </c>
      <c r="W29">
        <v>-18</v>
      </c>
      <c r="X29">
        <v>76.98</v>
      </c>
      <c r="Y29">
        <v>0</v>
      </c>
      <c r="Z29">
        <v>0</v>
      </c>
      <c r="AA29">
        <v>1.35</v>
      </c>
      <c r="AB29">
        <v>67.36</v>
      </c>
    </row>
    <row r="30" spans="7:28">
      <c r="G30" t="s">
        <v>72</v>
      </c>
      <c r="H30" s="115">
        <v>0</v>
      </c>
      <c r="I30" s="88">
        <v>76.989999999999995</v>
      </c>
      <c r="J30" s="88">
        <v>67.36</v>
      </c>
      <c r="K30" s="88">
        <v>0</v>
      </c>
      <c r="L30" s="88">
        <v>0</v>
      </c>
      <c r="M30" s="116">
        <v>7.31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151.66</v>
      </c>
      <c r="W30">
        <v>0</v>
      </c>
      <c r="X30">
        <v>76.989999999999995</v>
      </c>
      <c r="Y30">
        <v>0</v>
      </c>
      <c r="Z30">
        <v>0</v>
      </c>
      <c r="AA30">
        <v>7.31</v>
      </c>
      <c r="AB30">
        <v>67.36</v>
      </c>
    </row>
    <row r="31" spans="7:28">
      <c r="G31" t="s">
        <v>73</v>
      </c>
      <c r="H31" s="115">
        <v>0</v>
      </c>
      <c r="I31" s="88">
        <v>76.98</v>
      </c>
      <c r="J31" s="88">
        <v>19.25</v>
      </c>
      <c r="K31" s="88">
        <v>0</v>
      </c>
      <c r="L31" s="88">
        <v>12.99</v>
      </c>
      <c r="M31" s="116">
        <v>9.43</v>
      </c>
      <c r="N31" s="115">
        <v>-86</v>
      </c>
      <c r="O31" s="88">
        <v>0</v>
      </c>
      <c r="P31" s="88">
        <v>0</v>
      </c>
      <c r="Q31" s="88">
        <v>-50</v>
      </c>
      <c r="R31" s="88">
        <v>0</v>
      </c>
      <c r="S31" s="116">
        <v>0</v>
      </c>
      <c r="U31" s="115">
        <v>-136</v>
      </c>
      <c r="V31" s="116">
        <v>118.65</v>
      </c>
      <c r="W31">
        <v>-86</v>
      </c>
      <c r="X31">
        <v>76.98</v>
      </c>
      <c r="Y31">
        <v>12.99</v>
      </c>
      <c r="Z31">
        <v>-50</v>
      </c>
      <c r="AA31">
        <v>9.43</v>
      </c>
      <c r="AB31">
        <v>19.25</v>
      </c>
    </row>
    <row r="32" spans="7:28">
      <c r="G32" t="s">
        <v>74</v>
      </c>
      <c r="H32" s="115">
        <v>0</v>
      </c>
      <c r="I32" s="88">
        <v>72.17</v>
      </c>
      <c r="J32" s="88">
        <v>67.36</v>
      </c>
      <c r="K32" s="88">
        <v>0</v>
      </c>
      <c r="L32" s="88">
        <v>0</v>
      </c>
      <c r="M32" s="116">
        <v>10.97</v>
      </c>
      <c r="N32" s="115">
        <v>-44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-44</v>
      </c>
      <c r="V32" s="116">
        <v>150.5</v>
      </c>
      <c r="W32">
        <v>-44</v>
      </c>
      <c r="X32">
        <v>72.17</v>
      </c>
      <c r="Y32">
        <v>0</v>
      </c>
      <c r="Z32">
        <v>0</v>
      </c>
      <c r="AA32">
        <v>10.97</v>
      </c>
      <c r="AB32">
        <v>67.36</v>
      </c>
    </row>
    <row r="33" spans="7:28">
      <c r="G33" t="s">
        <v>75</v>
      </c>
      <c r="H33" s="115">
        <v>0</v>
      </c>
      <c r="I33" s="88">
        <v>45.23</v>
      </c>
      <c r="J33" s="88">
        <v>52.92</v>
      </c>
      <c r="K33" s="88">
        <v>19.25</v>
      </c>
      <c r="L33" s="88">
        <v>0</v>
      </c>
      <c r="M33" s="116">
        <v>6.35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123.75</v>
      </c>
      <c r="W33">
        <v>0</v>
      </c>
      <c r="X33">
        <v>45.23</v>
      </c>
      <c r="Y33">
        <v>0</v>
      </c>
      <c r="Z33">
        <v>19.25</v>
      </c>
      <c r="AA33">
        <v>6.35</v>
      </c>
      <c r="AB33">
        <v>52.92</v>
      </c>
    </row>
    <row r="34" spans="7:28">
      <c r="G34" t="s">
        <v>76</v>
      </c>
      <c r="H34" s="115">
        <v>0</v>
      </c>
      <c r="I34" s="88">
        <v>81.790000000000006</v>
      </c>
      <c r="J34" s="88">
        <v>81.8</v>
      </c>
      <c r="K34" s="88">
        <v>43.3</v>
      </c>
      <c r="L34" s="88">
        <v>0</v>
      </c>
      <c r="M34" s="116">
        <v>5.2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212.09</v>
      </c>
      <c r="W34">
        <v>0</v>
      </c>
      <c r="X34">
        <v>81.790000000000006</v>
      </c>
      <c r="Y34">
        <v>0</v>
      </c>
      <c r="Z34">
        <v>43.3</v>
      </c>
      <c r="AA34">
        <v>5.2</v>
      </c>
      <c r="AB34">
        <v>81.8</v>
      </c>
    </row>
    <row r="35" spans="7:28">
      <c r="G35" t="s">
        <v>77</v>
      </c>
      <c r="H35" s="115">
        <v>0</v>
      </c>
      <c r="I35" s="88">
        <v>11.55</v>
      </c>
      <c r="J35" s="88">
        <v>0</v>
      </c>
      <c r="K35" s="88">
        <v>0</v>
      </c>
      <c r="L35" s="88">
        <v>0</v>
      </c>
      <c r="M35" s="116">
        <v>7.02</v>
      </c>
      <c r="N35" s="115">
        <v>-115</v>
      </c>
      <c r="O35" s="88">
        <v>0</v>
      </c>
      <c r="P35" s="88">
        <v>-15</v>
      </c>
      <c r="Q35" s="88">
        <v>0</v>
      </c>
      <c r="R35" s="88">
        <v>0</v>
      </c>
      <c r="S35" s="116">
        <v>0</v>
      </c>
      <c r="U35" s="115">
        <v>-130</v>
      </c>
      <c r="V35" s="116">
        <v>18.57</v>
      </c>
      <c r="W35">
        <v>-115</v>
      </c>
      <c r="X35">
        <v>11.55</v>
      </c>
      <c r="Y35">
        <v>0</v>
      </c>
      <c r="Z35">
        <v>0</v>
      </c>
      <c r="AA35">
        <v>7.02</v>
      </c>
      <c r="AB35">
        <v>-15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14.43</v>
      </c>
      <c r="L36" s="88">
        <v>0</v>
      </c>
      <c r="M36" s="116">
        <v>3.85</v>
      </c>
      <c r="N36" s="115">
        <v>-81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-81</v>
      </c>
      <c r="V36" s="116">
        <v>18.28</v>
      </c>
      <c r="W36">
        <v>-81</v>
      </c>
      <c r="X36">
        <v>0</v>
      </c>
      <c r="Y36">
        <v>0</v>
      </c>
      <c r="Z36">
        <v>14.43</v>
      </c>
      <c r="AA36">
        <v>3.85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28.87</v>
      </c>
      <c r="L37" s="88">
        <v>17.32</v>
      </c>
      <c r="M37" s="116">
        <v>9.6199999999999992</v>
      </c>
      <c r="N37" s="115">
        <v>-86</v>
      </c>
      <c r="O37" s="88">
        <v>0</v>
      </c>
      <c r="P37" s="88">
        <v>-75</v>
      </c>
      <c r="Q37" s="88">
        <v>0</v>
      </c>
      <c r="R37" s="88">
        <v>0</v>
      </c>
      <c r="S37" s="116">
        <v>0</v>
      </c>
      <c r="U37" s="115">
        <v>-161</v>
      </c>
      <c r="V37" s="116">
        <v>55.81</v>
      </c>
      <c r="W37">
        <v>-86</v>
      </c>
      <c r="X37">
        <v>0</v>
      </c>
      <c r="Y37">
        <v>17.32</v>
      </c>
      <c r="Z37">
        <v>28.87</v>
      </c>
      <c r="AA37">
        <v>9.6199999999999992</v>
      </c>
      <c r="AB37">
        <v>-75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48.11</v>
      </c>
      <c r="L38" s="88">
        <v>10.59</v>
      </c>
      <c r="M38" s="116">
        <v>10.68</v>
      </c>
      <c r="N38" s="115">
        <v>-84</v>
      </c>
      <c r="O38" s="88">
        <v>-30</v>
      </c>
      <c r="P38" s="88">
        <v>0</v>
      </c>
      <c r="Q38" s="88">
        <v>0</v>
      </c>
      <c r="R38" s="88">
        <v>0</v>
      </c>
      <c r="S38" s="116">
        <v>0</v>
      </c>
      <c r="U38" s="115">
        <v>-114</v>
      </c>
      <c r="V38" s="116">
        <v>69.38</v>
      </c>
      <c r="W38">
        <v>-84</v>
      </c>
      <c r="X38">
        <v>-30</v>
      </c>
      <c r="Y38">
        <v>10.59</v>
      </c>
      <c r="Z38">
        <v>48.11</v>
      </c>
      <c r="AA38">
        <v>10.68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12.99</v>
      </c>
      <c r="M39" s="116">
        <v>13.18</v>
      </c>
      <c r="N39" s="115">
        <v>-54</v>
      </c>
      <c r="O39" s="88">
        <v>-45</v>
      </c>
      <c r="P39" s="88">
        <v>-55</v>
      </c>
      <c r="Q39" s="88">
        <v>0</v>
      </c>
      <c r="R39" s="88">
        <v>0</v>
      </c>
      <c r="S39" s="116">
        <v>0</v>
      </c>
      <c r="U39" s="115">
        <v>-154</v>
      </c>
      <c r="V39" s="116">
        <v>26.17</v>
      </c>
      <c r="W39">
        <v>-54</v>
      </c>
      <c r="X39">
        <v>-45</v>
      </c>
      <c r="Y39">
        <v>12.99</v>
      </c>
      <c r="Z39">
        <v>0</v>
      </c>
      <c r="AA39">
        <v>13.18</v>
      </c>
      <c r="AB39">
        <v>-55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43.31</v>
      </c>
      <c r="L40" s="88">
        <v>14.72</v>
      </c>
      <c r="M40" s="116">
        <v>7.6</v>
      </c>
      <c r="N40" s="115">
        <v>-46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-46</v>
      </c>
      <c r="V40" s="116">
        <v>65.63</v>
      </c>
      <c r="W40">
        <v>-46</v>
      </c>
      <c r="X40">
        <v>0</v>
      </c>
      <c r="Y40">
        <v>14.72</v>
      </c>
      <c r="Z40">
        <v>43.31</v>
      </c>
      <c r="AA40">
        <v>7.6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48.12</v>
      </c>
      <c r="L41" s="88">
        <v>14.72</v>
      </c>
      <c r="M41" s="116">
        <v>7.89</v>
      </c>
      <c r="N41" s="115">
        <v>-29</v>
      </c>
      <c r="O41" s="88">
        <v>-10</v>
      </c>
      <c r="P41" s="88">
        <v>-50</v>
      </c>
      <c r="Q41" s="88">
        <v>0</v>
      </c>
      <c r="R41" s="88">
        <v>0</v>
      </c>
      <c r="S41" s="116">
        <v>0</v>
      </c>
      <c r="U41" s="115">
        <v>-89</v>
      </c>
      <c r="V41" s="116">
        <v>70.73</v>
      </c>
      <c r="W41">
        <v>-29</v>
      </c>
      <c r="X41">
        <v>-10</v>
      </c>
      <c r="Y41">
        <v>14.72</v>
      </c>
      <c r="Z41">
        <v>48.12</v>
      </c>
      <c r="AA41">
        <v>7.89</v>
      </c>
      <c r="AB41">
        <v>-50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48.12</v>
      </c>
      <c r="L42" s="88">
        <v>14.72</v>
      </c>
      <c r="M42" s="116">
        <v>8.18</v>
      </c>
      <c r="N42" s="115">
        <v>0</v>
      </c>
      <c r="O42" s="88">
        <v>-18</v>
      </c>
      <c r="P42" s="88">
        <v>0</v>
      </c>
      <c r="Q42" s="88">
        <v>0</v>
      </c>
      <c r="R42" s="88">
        <v>0</v>
      </c>
      <c r="S42" s="116">
        <v>0</v>
      </c>
      <c r="U42" s="115">
        <v>-18</v>
      </c>
      <c r="V42" s="116">
        <v>71.02</v>
      </c>
      <c r="W42">
        <v>0</v>
      </c>
      <c r="X42">
        <v>-18</v>
      </c>
      <c r="Y42">
        <v>14.72</v>
      </c>
      <c r="Z42">
        <v>48.12</v>
      </c>
      <c r="AA42">
        <v>8.18</v>
      </c>
      <c r="AB42">
        <v>0</v>
      </c>
    </row>
    <row r="43" spans="7:28">
      <c r="G43" t="s">
        <v>85</v>
      </c>
      <c r="H43" s="115">
        <v>5.77</v>
      </c>
      <c r="I43" s="88">
        <v>0</v>
      </c>
      <c r="J43" s="88">
        <v>0</v>
      </c>
      <c r="K43" s="88">
        <v>9.6199999999999992</v>
      </c>
      <c r="L43" s="88">
        <v>26.96</v>
      </c>
      <c r="M43" s="116">
        <v>0.38</v>
      </c>
      <c r="N43" s="115">
        <v>0</v>
      </c>
      <c r="O43" s="88">
        <v>-15</v>
      </c>
      <c r="P43" s="88">
        <v>0</v>
      </c>
      <c r="Q43" s="88">
        <v>0</v>
      </c>
      <c r="R43" s="88">
        <v>0</v>
      </c>
      <c r="S43" s="116">
        <v>0</v>
      </c>
      <c r="U43" s="115">
        <v>-15</v>
      </c>
      <c r="V43" s="116">
        <v>42.73</v>
      </c>
      <c r="W43">
        <v>5.77</v>
      </c>
      <c r="X43">
        <v>-15</v>
      </c>
      <c r="Y43">
        <v>26.96</v>
      </c>
      <c r="Z43">
        <v>9.6199999999999992</v>
      </c>
      <c r="AA43">
        <v>0.38</v>
      </c>
      <c r="AB43">
        <v>0</v>
      </c>
    </row>
    <row r="44" spans="7:28">
      <c r="G44" t="s">
        <v>86</v>
      </c>
      <c r="H44" s="115">
        <v>46.2</v>
      </c>
      <c r="I44" s="88">
        <v>0</v>
      </c>
      <c r="J44" s="88">
        <v>0</v>
      </c>
      <c r="K44" s="88">
        <v>9.6199999999999992</v>
      </c>
      <c r="L44" s="88">
        <v>18.28</v>
      </c>
      <c r="M44" s="116">
        <v>6.83</v>
      </c>
      <c r="N44" s="115">
        <v>0</v>
      </c>
      <c r="O44" s="88">
        <v>-20</v>
      </c>
      <c r="P44" s="88">
        <v>0</v>
      </c>
      <c r="Q44" s="88">
        <v>0</v>
      </c>
      <c r="R44" s="88">
        <v>0</v>
      </c>
      <c r="S44" s="116">
        <v>0</v>
      </c>
      <c r="U44" s="115">
        <v>-20</v>
      </c>
      <c r="V44" s="116">
        <v>80.930000000000007</v>
      </c>
      <c r="W44">
        <v>46.2</v>
      </c>
      <c r="X44">
        <v>-20</v>
      </c>
      <c r="Y44">
        <v>18.28</v>
      </c>
      <c r="Z44">
        <v>9.6199999999999992</v>
      </c>
      <c r="AA44">
        <v>6.83</v>
      </c>
      <c r="AB44">
        <v>0</v>
      </c>
    </row>
    <row r="45" spans="7:28">
      <c r="G45" t="s">
        <v>87</v>
      </c>
      <c r="H45" s="115">
        <v>85.64</v>
      </c>
      <c r="I45" s="88">
        <v>9.6199999999999992</v>
      </c>
      <c r="J45" s="88">
        <v>0</v>
      </c>
      <c r="K45" s="88">
        <v>19.25</v>
      </c>
      <c r="L45" s="88">
        <v>20.21</v>
      </c>
      <c r="M45" s="116">
        <v>4.5199999999999996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139.24</v>
      </c>
      <c r="W45">
        <v>85.64</v>
      </c>
      <c r="X45">
        <v>9.6199999999999992</v>
      </c>
      <c r="Y45">
        <v>20.21</v>
      </c>
      <c r="Z45">
        <v>19.25</v>
      </c>
      <c r="AA45">
        <v>4.5199999999999996</v>
      </c>
      <c r="AB45">
        <v>0</v>
      </c>
    </row>
    <row r="46" spans="7:28">
      <c r="G46" t="s">
        <v>88</v>
      </c>
      <c r="H46" s="115">
        <v>55.81</v>
      </c>
      <c r="I46" s="88">
        <v>0</v>
      </c>
      <c r="J46" s="88">
        <v>0</v>
      </c>
      <c r="K46" s="88">
        <v>28.87</v>
      </c>
      <c r="L46" s="88">
        <v>20.21</v>
      </c>
      <c r="M46" s="116">
        <v>10.39</v>
      </c>
      <c r="N46" s="115">
        <v>0</v>
      </c>
      <c r="O46" s="88">
        <v>-15</v>
      </c>
      <c r="P46" s="88">
        <v>0</v>
      </c>
      <c r="Q46" s="88">
        <v>0</v>
      </c>
      <c r="R46" s="88">
        <v>0</v>
      </c>
      <c r="S46" s="116">
        <v>0</v>
      </c>
      <c r="U46" s="115">
        <v>-15</v>
      </c>
      <c r="V46" s="116">
        <v>115.28</v>
      </c>
      <c r="W46">
        <v>55.81</v>
      </c>
      <c r="X46">
        <v>-15</v>
      </c>
      <c r="Y46">
        <v>20.21</v>
      </c>
      <c r="Z46">
        <v>28.87</v>
      </c>
      <c r="AA46">
        <v>10.39</v>
      </c>
      <c r="AB46">
        <v>0</v>
      </c>
    </row>
    <row r="47" spans="7:28">
      <c r="G47" t="s">
        <v>89</v>
      </c>
      <c r="H47" s="115">
        <v>105.48</v>
      </c>
      <c r="I47" s="88">
        <v>0</v>
      </c>
      <c r="J47" s="88">
        <v>0</v>
      </c>
      <c r="K47" s="88">
        <v>9.6199999999999992</v>
      </c>
      <c r="L47" s="88">
        <v>0</v>
      </c>
      <c r="M47" s="116">
        <v>6.45</v>
      </c>
      <c r="N47" s="115">
        <v>0</v>
      </c>
      <c r="O47" s="88">
        <v>0</v>
      </c>
      <c r="P47" s="88">
        <v>-10</v>
      </c>
      <c r="Q47" s="88">
        <v>0</v>
      </c>
      <c r="R47" s="88">
        <v>0</v>
      </c>
      <c r="S47" s="116">
        <v>0</v>
      </c>
      <c r="U47" s="115">
        <v>-10</v>
      </c>
      <c r="V47" s="116">
        <v>121.55</v>
      </c>
      <c r="W47">
        <v>105.48</v>
      </c>
      <c r="X47">
        <v>0</v>
      </c>
      <c r="Y47">
        <v>0</v>
      </c>
      <c r="Z47">
        <v>9.6199999999999992</v>
      </c>
      <c r="AA47">
        <v>6.45</v>
      </c>
      <c r="AB47">
        <v>-10</v>
      </c>
    </row>
    <row r="48" spans="7:28">
      <c r="G48" t="s">
        <v>90</v>
      </c>
      <c r="H48" s="115">
        <v>105.47</v>
      </c>
      <c r="I48" s="88">
        <v>0</v>
      </c>
      <c r="J48" s="88">
        <v>28.87</v>
      </c>
      <c r="K48" s="88">
        <v>9.6199999999999992</v>
      </c>
      <c r="L48" s="88">
        <v>0</v>
      </c>
      <c r="M48" s="116">
        <v>2.79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146.75</v>
      </c>
      <c r="W48">
        <v>105.47</v>
      </c>
      <c r="X48">
        <v>0</v>
      </c>
      <c r="Y48">
        <v>0</v>
      </c>
      <c r="Z48">
        <v>9.6199999999999992</v>
      </c>
      <c r="AA48">
        <v>2.79</v>
      </c>
      <c r="AB48">
        <v>28.87</v>
      </c>
    </row>
    <row r="49" spans="7:28">
      <c r="G49" t="s">
        <v>91</v>
      </c>
      <c r="H49" s="115">
        <v>154.51</v>
      </c>
      <c r="I49" s="88">
        <v>48.12</v>
      </c>
      <c r="J49" s="88">
        <v>28.87</v>
      </c>
      <c r="K49" s="88">
        <v>19.25</v>
      </c>
      <c r="L49" s="88">
        <v>26.66</v>
      </c>
      <c r="M49" s="116">
        <v>4.43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281.83999999999997</v>
      </c>
      <c r="W49">
        <v>154.51</v>
      </c>
      <c r="X49">
        <v>48.12</v>
      </c>
      <c r="Y49">
        <v>26.66</v>
      </c>
      <c r="Z49">
        <v>19.25</v>
      </c>
      <c r="AA49">
        <v>4.43</v>
      </c>
      <c r="AB49">
        <v>28.87</v>
      </c>
    </row>
    <row r="50" spans="7:28">
      <c r="G50" t="s">
        <v>92</v>
      </c>
      <c r="H50" s="115">
        <v>146.33000000000001</v>
      </c>
      <c r="I50" s="88">
        <v>28.87</v>
      </c>
      <c r="J50" s="88">
        <v>24.06</v>
      </c>
      <c r="K50" s="88">
        <v>19.25</v>
      </c>
      <c r="L50" s="88">
        <v>0</v>
      </c>
      <c r="M50" s="116">
        <v>1.25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219.76</v>
      </c>
      <c r="W50">
        <v>146.33000000000001</v>
      </c>
      <c r="X50">
        <v>28.87</v>
      </c>
      <c r="Y50">
        <v>0</v>
      </c>
      <c r="Z50">
        <v>19.25</v>
      </c>
      <c r="AA50">
        <v>1.25</v>
      </c>
      <c r="AB50">
        <v>24.06</v>
      </c>
    </row>
    <row r="51" spans="7:28">
      <c r="G51" t="s">
        <v>93</v>
      </c>
      <c r="H51" s="115">
        <v>118.36</v>
      </c>
      <c r="I51" s="88">
        <v>19.25</v>
      </c>
      <c r="J51" s="88">
        <v>0</v>
      </c>
      <c r="K51" s="88">
        <v>9.6199999999999992</v>
      </c>
      <c r="L51" s="88">
        <v>21.84</v>
      </c>
      <c r="M51" s="116">
        <v>7.22</v>
      </c>
      <c r="N51" s="115">
        <v>0</v>
      </c>
      <c r="O51" s="88">
        <v>0</v>
      </c>
      <c r="P51" s="88">
        <v>-70</v>
      </c>
      <c r="Q51" s="88">
        <v>0</v>
      </c>
      <c r="R51" s="88">
        <v>0</v>
      </c>
      <c r="S51" s="116">
        <v>0</v>
      </c>
      <c r="U51" s="115">
        <v>-70</v>
      </c>
      <c r="V51" s="116">
        <v>176.29</v>
      </c>
      <c r="W51">
        <v>118.36</v>
      </c>
      <c r="X51">
        <v>19.25</v>
      </c>
      <c r="Y51">
        <v>21.84</v>
      </c>
      <c r="Z51">
        <v>9.6199999999999992</v>
      </c>
      <c r="AA51">
        <v>7.22</v>
      </c>
      <c r="AB51">
        <v>-70</v>
      </c>
    </row>
    <row r="52" spans="7:28">
      <c r="G52" t="s">
        <v>94</v>
      </c>
      <c r="H52" s="115">
        <v>96.22</v>
      </c>
      <c r="I52" s="88">
        <v>19.25</v>
      </c>
      <c r="J52" s="88">
        <v>0</v>
      </c>
      <c r="K52" s="88">
        <v>28.87</v>
      </c>
      <c r="L52" s="88">
        <v>0</v>
      </c>
      <c r="M52" s="116">
        <v>6.74</v>
      </c>
      <c r="N52" s="115">
        <v>0</v>
      </c>
      <c r="O52" s="88">
        <v>0</v>
      </c>
      <c r="P52" s="88">
        <v>-20</v>
      </c>
      <c r="Q52" s="88">
        <v>0</v>
      </c>
      <c r="R52" s="88">
        <v>0</v>
      </c>
      <c r="S52" s="116">
        <v>0</v>
      </c>
      <c r="U52" s="115">
        <v>-20</v>
      </c>
      <c r="V52" s="116">
        <v>151.08000000000001</v>
      </c>
      <c r="W52">
        <v>96.22</v>
      </c>
      <c r="X52">
        <v>19.25</v>
      </c>
      <c r="Y52">
        <v>0</v>
      </c>
      <c r="Z52">
        <v>28.87</v>
      </c>
      <c r="AA52">
        <v>6.74</v>
      </c>
      <c r="AB52">
        <v>-20</v>
      </c>
    </row>
    <row r="53" spans="7:28">
      <c r="G53" t="s">
        <v>95</v>
      </c>
      <c r="H53" s="115">
        <v>70.25</v>
      </c>
      <c r="I53" s="88">
        <v>0</v>
      </c>
      <c r="J53" s="88">
        <v>0</v>
      </c>
      <c r="K53" s="88">
        <v>28.87</v>
      </c>
      <c r="L53" s="88">
        <v>21.84</v>
      </c>
      <c r="M53" s="116">
        <v>9.24</v>
      </c>
      <c r="N53" s="115">
        <v>0</v>
      </c>
      <c r="O53" s="88">
        <v>-40</v>
      </c>
      <c r="P53" s="88">
        <v>0</v>
      </c>
      <c r="Q53" s="88">
        <v>0</v>
      </c>
      <c r="R53" s="88">
        <v>0</v>
      </c>
      <c r="S53" s="116">
        <v>0</v>
      </c>
      <c r="U53" s="115">
        <v>-40</v>
      </c>
      <c r="V53" s="116">
        <v>130.19999999999999</v>
      </c>
      <c r="W53">
        <v>70.25</v>
      </c>
      <c r="X53">
        <v>-40</v>
      </c>
      <c r="Y53">
        <v>21.84</v>
      </c>
      <c r="Z53">
        <v>28.87</v>
      </c>
      <c r="AA53">
        <v>9.24</v>
      </c>
      <c r="AB53">
        <v>0</v>
      </c>
    </row>
    <row r="54" spans="7:28">
      <c r="G54" t="s">
        <v>96</v>
      </c>
      <c r="H54" s="115">
        <v>53.89</v>
      </c>
      <c r="I54" s="88">
        <v>0</v>
      </c>
      <c r="J54" s="88">
        <v>0</v>
      </c>
      <c r="K54" s="88">
        <v>19.25</v>
      </c>
      <c r="L54" s="88">
        <v>21.84</v>
      </c>
      <c r="M54" s="116">
        <v>6.64</v>
      </c>
      <c r="N54" s="115">
        <v>0</v>
      </c>
      <c r="O54" s="88">
        <v>-25</v>
      </c>
      <c r="P54" s="88">
        <v>0</v>
      </c>
      <c r="Q54" s="88">
        <v>0</v>
      </c>
      <c r="R54" s="88">
        <v>0</v>
      </c>
      <c r="S54" s="116">
        <v>0</v>
      </c>
      <c r="U54" s="115">
        <v>-25</v>
      </c>
      <c r="V54" s="116">
        <v>101.62</v>
      </c>
      <c r="W54">
        <v>53.89</v>
      </c>
      <c r="X54">
        <v>-25</v>
      </c>
      <c r="Y54">
        <v>21.84</v>
      </c>
      <c r="Z54">
        <v>19.25</v>
      </c>
      <c r="AA54">
        <v>6.64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26.46</v>
      </c>
      <c r="M55" s="116">
        <v>6.64</v>
      </c>
      <c r="N55" s="115">
        <v>-18</v>
      </c>
      <c r="O55" s="88">
        <v>-60</v>
      </c>
      <c r="P55" s="88">
        <v>-130</v>
      </c>
      <c r="Q55" s="88">
        <v>0</v>
      </c>
      <c r="R55" s="88">
        <v>0</v>
      </c>
      <c r="S55" s="116">
        <v>0</v>
      </c>
      <c r="U55" s="115">
        <v>-208</v>
      </c>
      <c r="V55" s="116">
        <v>33.1</v>
      </c>
      <c r="W55">
        <v>-18</v>
      </c>
      <c r="X55">
        <v>-60</v>
      </c>
      <c r="Y55">
        <v>26.46</v>
      </c>
      <c r="Z55">
        <v>0</v>
      </c>
      <c r="AA55">
        <v>6.64</v>
      </c>
      <c r="AB55">
        <v>-130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19.25</v>
      </c>
      <c r="L56" s="88">
        <v>19.91</v>
      </c>
      <c r="M56" s="116">
        <v>7.99</v>
      </c>
      <c r="N56" s="115">
        <v>-21</v>
      </c>
      <c r="O56" s="88">
        <v>-50</v>
      </c>
      <c r="P56" s="88">
        <v>-150</v>
      </c>
      <c r="Q56" s="88">
        <v>0</v>
      </c>
      <c r="R56" s="88">
        <v>0</v>
      </c>
      <c r="S56" s="116">
        <v>0</v>
      </c>
      <c r="U56" s="115">
        <v>-221</v>
      </c>
      <c r="V56" s="116">
        <v>47.15</v>
      </c>
      <c r="W56">
        <v>-21</v>
      </c>
      <c r="X56">
        <v>-50</v>
      </c>
      <c r="Y56">
        <v>19.91</v>
      </c>
      <c r="Z56">
        <v>19.25</v>
      </c>
      <c r="AA56">
        <v>7.99</v>
      </c>
      <c r="AB56">
        <v>-150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9.6199999999999992</v>
      </c>
      <c r="L57" s="88">
        <v>21.85</v>
      </c>
      <c r="M57" s="116">
        <v>1.25</v>
      </c>
      <c r="N57" s="115">
        <v>-69</v>
      </c>
      <c r="O57" s="88">
        <v>-95</v>
      </c>
      <c r="P57" s="88">
        <v>-80</v>
      </c>
      <c r="Q57" s="88">
        <v>0</v>
      </c>
      <c r="R57" s="88">
        <v>0</v>
      </c>
      <c r="S57" s="116">
        <v>0</v>
      </c>
      <c r="U57" s="115">
        <v>-244</v>
      </c>
      <c r="V57" s="116">
        <v>32.72</v>
      </c>
      <c r="W57">
        <v>-69</v>
      </c>
      <c r="X57">
        <v>-95</v>
      </c>
      <c r="Y57">
        <v>21.85</v>
      </c>
      <c r="Z57">
        <v>9.6199999999999992</v>
      </c>
      <c r="AA57">
        <v>1.25</v>
      </c>
      <c r="AB57">
        <v>-80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19.25</v>
      </c>
      <c r="L58" s="88">
        <v>21.84</v>
      </c>
      <c r="M58" s="116">
        <v>4.33</v>
      </c>
      <c r="N58" s="115">
        <v>-31</v>
      </c>
      <c r="O58" s="88">
        <v>-70</v>
      </c>
      <c r="P58" s="88">
        <v>-70</v>
      </c>
      <c r="Q58" s="88">
        <v>0</v>
      </c>
      <c r="R58" s="88">
        <v>0</v>
      </c>
      <c r="S58" s="116">
        <v>0</v>
      </c>
      <c r="U58" s="115">
        <v>-171</v>
      </c>
      <c r="V58" s="116">
        <v>45.42</v>
      </c>
      <c r="W58">
        <v>-31</v>
      </c>
      <c r="X58">
        <v>-70</v>
      </c>
      <c r="Y58">
        <v>21.84</v>
      </c>
      <c r="Z58">
        <v>19.25</v>
      </c>
      <c r="AA58">
        <v>4.33</v>
      </c>
      <c r="AB58">
        <v>-70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9.6199999999999992</v>
      </c>
      <c r="L59" s="88">
        <v>21.85</v>
      </c>
      <c r="M59" s="116">
        <v>3.75</v>
      </c>
      <c r="N59" s="115">
        <v>-27</v>
      </c>
      <c r="O59" s="88">
        <v>-90</v>
      </c>
      <c r="P59" s="88">
        <v>-60</v>
      </c>
      <c r="Q59" s="88">
        <v>0</v>
      </c>
      <c r="R59" s="88">
        <v>0</v>
      </c>
      <c r="S59" s="116">
        <v>0</v>
      </c>
      <c r="U59" s="115">
        <v>-177</v>
      </c>
      <c r="V59" s="116">
        <v>35.22</v>
      </c>
      <c r="W59">
        <v>-27</v>
      </c>
      <c r="X59">
        <v>-90</v>
      </c>
      <c r="Y59">
        <v>21.85</v>
      </c>
      <c r="Z59">
        <v>9.6199999999999992</v>
      </c>
      <c r="AA59">
        <v>3.75</v>
      </c>
      <c r="AB59">
        <v>-60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21.84</v>
      </c>
      <c r="M60" s="116">
        <v>9.5299999999999994</v>
      </c>
      <c r="N60" s="115">
        <v>-29</v>
      </c>
      <c r="O60" s="88">
        <v>-100</v>
      </c>
      <c r="P60" s="88">
        <v>0</v>
      </c>
      <c r="Q60" s="88">
        <v>0</v>
      </c>
      <c r="R60" s="88">
        <v>0</v>
      </c>
      <c r="S60" s="116">
        <v>0</v>
      </c>
      <c r="U60" s="115">
        <v>-129</v>
      </c>
      <c r="V60" s="116">
        <v>31.37</v>
      </c>
      <c r="W60">
        <v>-29</v>
      </c>
      <c r="X60">
        <v>-100</v>
      </c>
      <c r="Y60">
        <v>21.84</v>
      </c>
      <c r="Z60">
        <v>0</v>
      </c>
      <c r="AA60">
        <v>9.5299999999999994</v>
      </c>
      <c r="AB60">
        <v>0</v>
      </c>
    </row>
    <row r="61" spans="7:28">
      <c r="G61" t="s">
        <v>103</v>
      </c>
      <c r="H61" s="115">
        <v>75.06</v>
      </c>
      <c r="I61" s="88">
        <v>0</v>
      </c>
      <c r="J61" s="88">
        <v>76.989999999999995</v>
      </c>
      <c r="K61" s="88">
        <v>9.6199999999999992</v>
      </c>
      <c r="L61" s="88">
        <v>25.6</v>
      </c>
      <c r="M61" s="116">
        <v>6.25</v>
      </c>
      <c r="N61" s="115">
        <v>0</v>
      </c>
      <c r="O61" s="88">
        <v>-90</v>
      </c>
      <c r="P61" s="88">
        <v>0</v>
      </c>
      <c r="Q61" s="88">
        <v>0</v>
      </c>
      <c r="R61" s="88">
        <v>0</v>
      </c>
      <c r="S61" s="116">
        <v>0</v>
      </c>
      <c r="U61" s="115">
        <v>-90</v>
      </c>
      <c r="V61" s="116">
        <v>193.52</v>
      </c>
      <c r="W61">
        <v>75.06</v>
      </c>
      <c r="X61">
        <v>-90</v>
      </c>
      <c r="Y61">
        <v>25.6</v>
      </c>
      <c r="Z61">
        <v>9.6199999999999992</v>
      </c>
      <c r="AA61">
        <v>6.25</v>
      </c>
      <c r="AB61">
        <v>76.989999999999995</v>
      </c>
    </row>
    <row r="62" spans="7:28">
      <c r="G62" t="s">
        <v>104</v>
      </c>
      <c r="H62" s="115">
        <v>92.38</v>
      </c>
      <c r="I62" s="88">
        <v>0</v>
      </c>
      <c r="J62" s="88">
        <v>33.68</v>
      </c>
      <c r="K62" s="88">
        <v>19.25</v>
      </c>
      <c r="L62" s="88">
        <v>18.86</v>
      </c>
      <c r="M62" s="116">
        <v>8.08</v>
      </c>
      <c r="N62" s="115">
        <v>0</v>
      </c>
      <c r="O62" s="88">
        <v>-85</v>
      </c>
      <c r="P62" s="88">
        <v>0</v>
      </c>
      <c r="Q62" s="88">
        <v>0</v>
      </c>
      <c r="R62" s="88">
        <v>0</v>
      </c>
      <c r="S62" s="116">
        <v>0</v>
      </c>
      <c r="U62" s="115">
        <v>-85</v>
      </c>
      <c r="V62" s="116">
        <v>172.25</v>
      </c>
      <c r="W62">
        <v>92.38</v>
      </c>
      <c r="X62">
        <v>-85</v>
      </c>
      <c r="Y62">
        <v>18.86</v>
      </c>
      <c r="Z62">
        <v>19.25</v>
      </c>
      <c r="AA62">
        <v>8.08</v>
      </c>
      <c r="AB62">
        <v>33.68</v>
      </c>
    </row>
    <row r="63" spans="7:28">
      <c r="G63" t="s">
        <v>105</v>
      </c>
      <c r="H63" s="115">
        <v>134.72</v>
      </c>
      <c r="I63" s="88">
        <v>33.68</v>
      </c>
      <c r="J63" s="88">
        <v>57.74</v>
      </c>
      <c r="K63" s="88">
        <v>0</v>
      </c>
      <c r="L63" s="88">
        <v>20.399999999999999</v>
      </c>
      <c r="M63" s="116">
        <v>7.22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253.76</v>
      </c>
      <c r="W63">
        <v>134.72</v>
      </c>
      <c r="X63">
        <v>33.68</v>
      </c>
      <c r="Y63">
        <v>20.399999999999999</v>
      </c>
      <c r="Z63">
        <v>0</v>
      </c>
      <c r="AA63">
        <v>7.22</v>
      </c>
      <c r="AB63">
        <v>57.74</v>
      </c>
    </row>
    <row r="64" spans="7:28">
      <c r="G64" t="s">
        <v>106</v>
      </c>
      <c r="H64" s="115">
        <v>134.72</v>
      </c>
      <c r="I64" s="88">
        <v>19.25</v>
      </c>
      <c r="J64" s="88">
        <v>57.74</v>
      </c>
      <c r="K64" s="88">
        <v>19.25</v>
      </c>
      <c r="L64" s="88">
        <v>20.399999999999999</v>
      </c>
      <c r="M64" s="116">
        <v>1.44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252.8</v>
      </c>
      <c r="W64">
        <v>134.72</v>
      </c>
      <c r="X64">
        <v>19.25</v>
      </c>
      <c r="Y64">
        <v>20.399999999999999</v>
      </c>
      <c r="Z64">
        <v>19.25</v>
      </c>
      <c r="AA64">
        <v>1.44</v>
      </c>
      <c r="AB64">
        <v>57.74</v>
      </c>
    </row>
    <row r="65" spans="7:28">
      <c r="G65" t="s">
        <v>107</v>
      </c>
      <c r="H65" s="115">
        <v>72.17</v>
      </c>
      <c r="I65" s="88">
        <v>72.17</v>
      </c>
      <c r="J65" s="88">
        <v>0</v>
      </c>
      <c r="K65" s="88">
        <v>19.25</v>
      </c>
      <c r="L65" s="88">
        <v>20.399999999999999</v>
      </c>
      <c r="M65" s="116">
        <v>9.7200000000000006</v>
      </c>
      <c r="N65" s="115">
        <v>0</v>
      </c>
      <c r="O65" s="88">
        <v>0</v>
      </c>
      <c r="P65" s="88">
        <v>-30</v>
      </c>
      <c r="Q65" s="88">
        <v>0</v>
      </c>
      <c r="R65" s="88">
        <v>0</v>
      </c>
      <c r="S65" s="116">
        <v>0</v>
      </c>
      <c r="U65" s="115">
        <v>-30</v>
      </c>
      <c r="V65" s="116">
        <v>193.71</v>
      </c>
      <c r="W65">
        <v>72.17</v>
      </c>
      <c r="X65">
        <v>72.17</v>
      </c>
      <c r="Y65">
        <v>20.399999999999999</v>
      </c>
      <c r="Z65">
        <v>19.25</v>
      </c>
      <c r="AA65">
        <v>9.7200000000000006</v>
      </c>
      <c r="AB65">
        <v>-30</v>
      </c>
    </row>
    <row r="66" spans="7:28">
      <c r="G66" t="s">
        <v>108</v>
      </c>
      <c r="H66" s="115">
        <v>72.17</v>
      </c>
      <c r="I66" s="88">
        <v>86.61</v>
      </c>
      <c r="J66" s="88">
        <v>48.12</v>
      </c>
      <c r="K66" s="88">
        <v>9.6199999999999992</v>
      </c>
      <c r="L66" s="88">
        <v>20.21</v>
      </c>
      <c r="M66" s="116">
        <v>8.18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244.91</v>
      </c>
      <c r="W66">
        <v>72.17</v>
      </c>
      <c r="X66">
        <v>86.61</v>
      </c>
      <c r="Y66">
        <v>20.21</v>
      </c>
      <c r="Z66">
        <v>9.6199999999999992</v>
      </c>
      <c r="AA66">
        <v>8.18</v>
      </c>
      <c r="AB66">
        <v>48.12</v>
      </c>
    </row>
    <row r="67" spans="7:28">
      <c r="G67" t="s">
        <v>109</v>
      </c>
      <c r="H67" s="115">
        <v>0</v>
      </c>
      <c r="I67" s="88">
        <v>76.98</v>
      </c>
      <c r="J67" s="88">
        <v>0</v>
      </c>
      <c r="K67" s="88">
        <v>0</v>
      </c>
      <c r="L67" s="88">
        <v>22.13</v>
      </c>
      <c r="M67" s="116">
        <v>11.84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110.95</v>
      </c>
      <c r="W67">
        <v>0</v>
      </c>
      <c r="X67">
        <v>76.98</v>
      </c>
      <c r="Y67">
        <v>22.13</v>
      </c>
      <c r="Z67">
        <v>0</v>
      </c>
      <c r="AA67">
        <v>11.84</v>
      </c>
      <c r="AB67">
        <v>0</v>
      </c>
    </row>
    <row r="68" spans="7:28">
      <c r="G68" t="s">
        <v>110</v>
      </c>
      <c r="H68" s="115">
        <v>36.56</v>
      </c>
      <c r="I68" s="88">
        <v>28.87</v>
      </c>
      <c r="J68" s="88">
        <v>28.87</v>
      </c>
      <c r="K68" s="88">
        <v>19.25</v>
      </c>
      <c r="L68" s="88">
        <v>0</v>
      </c>
      <c r="M68" s="116">
        <v>9.0500000000000007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122.6</v>
      </c>
      <c r="W68">
        <v>36.56</v>
      </c>
      <c r="X68">
        <v>28.87</v>
      </c>
      <c r="Y68">
        <v>0</v>
      </c>
      <c r="Z68">
        <v>19.25</v>
      </c>
      <c r="AA68">
        <v>9.0500000000000007</v>
      </c>
      <c r="AB68">
        <v>28.87</v>
      </c>
    </row>
    <row r="69" spans="7:28">
      <c r="G69" t="s">
        <v>111</v>
      </c>
      <c r="H69" s="115">
        <v>0</v>
      </c>
      <c r="I69" s="88">
        <v>0</v>
      </c>
      <c r="J69" s="88">
        <v>52.93</v>
      </c>
      <c r="K69" s="88">
        <v>0</v>
      </c>
      <c r="L69" s="88">
        <v>12.51</v>
      </c>
      <c r="M69" s="116">
        <v>5.87</v>
      </c>
      <c r="N69" s="115">
        <v>0</v>
      </c>
      <c r="O69" s="88">
        <v>-15</v>
      </c>
      <c r="P69" s="88">
        <v>0</v>
      </c>
      <c r="Q69" s="88">
        <v>0</v>
      </c>
      <c r="R69" s="88">
        <v>0</v>
      </c>
      <c r="S69" s="116">
        <v>0</v>
      </c>
      <c r="U69" s="115">
        <v>-15</v>
      </c>
      <c r="V69" s="116">
        <v>71.31</v>
      </c>
      <c r="W69">
        <v>0</v>
      </c>
      <c r="X69">
        <v>-15</v>
      </c>
      <c r="Y69">
        <v>12.51</v>
      </c>
      <c r="Z69">
        <v>0</v>
      </c>
      <c r="AA69">
        <v>5.87</v>
      </c>
      <c r="AB69">
        <v>52.93</v>
      </c>
    </row>
    <row r="70" spans="7:28">
      <c r="G70" t="s">
        <v>112</v>
      </c>
      <c r="H70" s="115">
        <v>0</v>
      </c>
      <c r="I70" s="88">
        <v>19.25</v>
      </c>
      <c r="J70" s="88">
        <v>48.11</v>
      </c>
      <c r="K70" s="88">
        <v>0</v>
      </c>
      <c r="L70" s="88">
        <v>12.51</v>
      </c>
      <c r="M70" s="116">
        <v>5.97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85.84</v>
      </c>
      <c r="W70">
        <v>0</v>
      </c>
      <c r="X70">
        <v>19.25</v>
      </c>
      <c r="Y70">
        <v>12.51</v>
      </c>
      <c r="Z70">
        <v>0</v>
      </c>
      <c r="AA70">
        <v>5.97</v>
      </c>
      <c r="AB70">
        <v>48.11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15.88</v>
      </c>
      <c r="M71" s="116">
        <v>2.21</v>
      </c>
      <c r="N71" s="115">
        <v>-121</v>
      </c>
      <c r="O71" s="88">
        <v>-40</v>
      </c>
      <c r="P71" s="88">
        <v>-130</v>
      </c>
      <c r="Q71" s="88">
        <v>0</v>
      </c>
      <c r="R71" s="88">
        <v>0</v>
      </c>
      <c r="S71" s="116">
        <v>0</v>
      </c>
      <c r="U71" s="115">
        <v>-291</v>
      </c>
      <c r="V71" s="116">
        <v>18.09</v>
      </c>
      <c r="W71">
        <v>-121</v>
      </c>
      <c r="X71">
        <v>-40</v>
      </c>
      <c r="Y71">
        <v>15.88</v>
      </c>
      <c r="Z71">
        <v>0</v>
      </c>
      <c r="AA71">
        <v>2.21</v>
      </c>
      <c r="AB71">
        <v>-130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15.88</v>
      </c>
      <c r="M72" s="116">
        <v>8.56</v>
      </c>
      <c r="N72" s="115">
        <v>-103</v>
      </c>
      <c r="O72" s="88">
        <v>-20</v>
      </c>
      <c r="P72" s="88">
        <v>-65</v>
      </c>
      <c r="Q72" s="88">
        <v>0</v>
      </c>
      <c r="R72" s="88">
        <v>0</v>
      </c>
      <c r="S72" s="116">
        <v>0</v>
      </c>
      <c r="U72" s="115">
        <v>-188</v>
      </c>
      <c r="V72" s="116">
        <v>24.44</v>
      </c>
      <c r="W72">
        <v>-103</v>
      </c>
      <c r="X72">
        <v>-20</v>
      </c>
      <c r="Y72">
        <v>15.88</v>
      </c>
      <c r="Z72">
        <v>0</v>
      </c>
      <c r="AA72">
        <v>8.56</v>
      </c>
      <c r="AB72">
        <v>-65</v>
      </c>
    </row>
    <row r="73" spans="7:28">
      <c r="G73" t="s">
        <v>115</v>
      </c>
      <c r="H73" s="115">
        <v>0</v>
      </c>
      <c r="I73" s="88">
        <v>38.5</v>
      </c>
      <c r="J73" s="88">
        <v>0</v>
      </c>
      <c r="K73" s="88">
        <v>0</v>
      </c>
      <c r="L73" s="88">
        <v>19.53</v>
      </c>
      <c r="M73" s="116">
        <v>8.3699999999999992</v>
      </c>
      <c r="N73" s="115">
        <v>0</v>
      </c>
      <c r="O73" s="88">
        <v>0</v>
      </c>
      <c r="P73" s="88">
        <v>-100</v>
      </c>
      <c r="Q73" s="88">
        <v>0</v>
      </c>
      <c r="R73" s="88">
        <v>0</v>
      </c>
      <c r="S73" s="116">
        <v>0</v>
      </c>
      <c r="U73" s="115">
        <v>-100</v>
      </c>
      <c r="V73" s="116">
        <v>66.400000000000006</v>
      </c>
      <c r="W73">
        <v>0</v>
      </c>
      <c r="X73">
        <v>38.5</v>
      </c>
      <c r="Y73">
        <v>19.53</v>
      </c>
      <c r="Z73">
        <v>0</v>
      </c>
      <c r="AA73">
        <v>8.3699999999999992</v>
      </c>
      <c r="AB73">
        <v>-100</v>
      </c>
    </row>
    <row r="74" spans="7:28">
      <c r="G74" t="s">
        <v>116</v>
      </c>
      <c r="H74" s="115">
        <v>0</v>
      </c>
      <c r="I74" s="88">
        <v>28.87</v>
      </c>
      <c r="J74" s="88">
        <v>0</v>
      </c>
      <c r="K74" s="88">
        <v>9.6199999999999992</v>
      </c>
      <c r="L74" s="88">
        <v>11.55</v>
      </c>
      <c r="M74" s="116">
        <v>13.18</v>
      </c>
      <c r="N74" s="115">
        <v>0</v>
      </c>
      <c r="O74" s="88">
        <v>0</v>
      </c>
      <c r="P74" s="88">
        <v>-20</v>
      </c>
      <c r="Q74" s="88">
        <v>0</v>
      </c>
      <c r="R74" s="88">
        <v>0</v>
      </c>
      <c r="S74" s="116">
        <v>0</v>
      </c>
      <c r="U74" s="115">
        <v>-20</v>
      </c>
      <c r="V74" s="116">
        <v>63.22</v>
      </c>
      <c r="W74">
        <v>0</v>
      </c>
      <c r="X74">
        <v>28.87</v>
      </c>
      <c r="Y74">
        <v>11.55</v>
      </c>
      <c r="Z74">
        <v>9.6199999999999992</v>
      </c>
      <c r="AA74">
        <v>13.18</v>
      </c>
      <c r="AB74">
        <v>-20</v>
      </c>
    </row>
    <row r="75" spans="7:28">
      <c r="G75" t="s">
        <v>117</v>
      </c>
      <c r="H75" s="115">
        <v>0</v>
      </c>
      <c r="I75" s="88">
        <v>9.6199999999999992</v>
      </c>
      <c r="J75" s="88">
        <v>0</v>
      </c>
      <c r="K75" s="88">
        <v>0</v>
      </c>
      <c r="L75" s="88">
        <v>14.24</v>
      </c>
      <c r="M75" s="116">
        <v>9.82</v>
      </c>
      <c r="N75" s="115">
        <v>-27</v>
      </c>
      <c r="O75" s="88">
        <v>0</v>
      </c>
      <c r="P75" s="88">
        <v>-80</v>
      </c>
      <c r="Q75" s="88">
        <v>0</v>
      </c>
      <c r="R75" s="88">
        <v>0</v>
      </c>
      <c r="S75" s="116">
        <v>0</v>
      </c>
      <c r="U75" s="115">
        <v>-107</v>
      </c>
      <c r="V75" s="116">
        <v>33.68</v>
      </c>
      <c r="W75">
        <v>-27</v>
      </c>
      <c r="X75">
        <v>9.6199999999999992</v>
      </c>
      <c r="Y75">
        <v>14.24</v>
      </c>
      <c r="Z75">
        <v>0</v>
      </c>
      <c r="AA75">
        <v>9.82</v>
      </c>
      <c r="AB75">
        <v>-80</v>
      </c>
    </row>
    <row r="76" spans="7:28">
      <c r="G76" t="s">
        <v>118</v>
      </c>
      <c r="H76" s="115">
        <v>0</v>
      </c>
      <c r="I76" s="88">
        <v>38.49</v>
      </c>
      <c r="J76" s="88">
        <v>0</v>
      </c>
      <c r="K76" s="88">
        <v>0</v>
      </c>
      <c r="L76" s="88">
        <v>14.15</v>
      </c>
      <c r="M76" s="116">
        <v>6.54</v>
      </c>
      <c r="N76" s="115">
        <v>-52</v>
      </c>
      <c r="O76" s="88">
        <v>0</v>
      </c>
      <c r="P76" s="88">
        <v>-30</v>
      </c>
      <c r="Q76" s="88">
        <v>0</v>
      </c>
      <c r="R76" s="88">
        <v>0</v>
      </c>
      <c r="S76" s="116">
        <v>0</v>
      </c>
      <c r="U76" s="115">
        <v>-82</v>
      </c>
      <c r="V76" s="116">
        <v>59.18</v>
      </c>
      <c r="W76">
        <v>-52</v>
      </c>
      <c r="X76">
        <v>38.49</v>
      </c>
      <c r="Y76">
        <v>14.15</v>
      </c>
      <c r="Z76">
        <v>0</v>
      </c>
      <c r="AA76">
        <v>6.54</v>
      </c>
      <c r="AB76">
        <v>-30</v>
      </c>
    </row>
    <row r="77" spans="7:28">
      <c r="G77" t="s">
        <v>119</v>
      </c>
      <c r="H77" s="115">
        <v>25.02</v>
      </c>
      <c r="I77" s="88">
        <v>57.74</v>
      </c>
      <c r="J77" s="88">
        <v>0</v>
      </c>
      <c r="K77" s="88">
        <v>0</v>
      </c>
      <c r="L77" s="88">
        <v>13.47</v>
      </c>
      <c r="M77" s="116">
        <v>6.45</v>
      </c>
      <c r="N77" s="115">
        <v>0</v>
      </c>
      <c r="O77" s="88">
        <v>0</v>
      </c>
      <c r="P77" s="88">
        <v>-20</v>
      </c>
      <c r="Q77" s="88">
        <v>0</v>
      </c>
      <c r="R77" s="88">
        <v>0</v>
      </c>
      <c r="S77" s="116">
        <v>0</v>
      </c>
      <c r="U77" s="115">
        <v>-20</v>
      </c>
      <c r="V77" s="116">
        <v>102.68</v>
      </c>
      <c r="W77">
        <v>25.02</v>
      </c>
      <c r="X77">
        <v>57.74</v>
      </c>
      <c r="Y77">
        <v>13.47</v>
      </c>
      <c r="Z77">
        <v>0</v>
      </c>
      <c r="AA77">
        <v>6.45</v>
      </c>
      <c r="AB77">
        <v>-20</v>
      </c>
    </row>
    <row r="78" spans="7:28">
      <c r="G78" t="s">
        <v>120</v>
      </c>
      <c r="H78" s="115">
        <v>14.43</v>
      </c>
      <c r="I78" s="88">
        <v>28.88</v>
      </c>
      <c r="J78" s="88">
        <v>0</v>
      </c>
      <c r="K78" s="88">
        <v>14.43</v>
      </c>
      <c r="L78" s="88">
        <v>12.99</v>
      </c>
      <c r="M78" s="116">
        <v>1.25</v>
      </c>
      <c r="N78" s="115">
        <v>0</v>
      </c>
      <c r="O78" s="88">
        <v>0</v>
      </c>
      <c r="P78" s="88">
        <v>-20</v>
      </c>
      <c r="Q78" s="88">
        <v>0</v>
      </c>
      <c r="R78" s="88">
        <v>0</v>
      </c>
      <c r="S78" s="116">
        <v>0</v>
      </c>
      <c r="U78" s="115">
        <v>-20</v>
      </c>
      <c r="V78" s="116">
        <v>71.98</v>
      </c>
      <c r="W78">
        <v>14.43</v>
      </c>
      <c r="X78">
        <v>28.88</v>
      </c>
      <c r="Y78">
        <v>12.99</v>
      </c>
      <c r="Z78">
        <v>14.43</v>
      </c>
      <c r="AA78">
        <v>1.25</v>
      </c>
      <c r="AB78">
        <v>-20</v>
      </c>
    </row>
    <row r="79" spans="7:28">
      <c r="G79" t="s">
        <v>121</v>
      </c>
      <c r="H79" s="115">
        <v>0</v>
      </c>
      <c r="I79" s="88">
        <v>28.87</v>
      </c>
      <c r="J79" s="88">
        <v>0</v>
      </c>
      <c r="K79" s="88">
        <v>0</v>
      </c>
      <c r="L79" s="88">
        <v>18.28</v>
      </c>
      <c r="M79" s="116">
        <v>5.49</v>
      </c>
      <c r="N79" s="115">
        <v>-17</v>
      </c>
      <c r="O79" s="88">
        <v>0</v>
      </c>
      <c r="P79" s="88">
        <v>-80</v>
      </c>
      <c r="Q79" s="88">
        <v>0</v>
      </c>
      <c r="R79" s="88">
        <v>0</v>
      </c>
      <c r="S79" s="116">
        <v>0</v>
      </c>
      <c r="U79" s="115">
        <v>-97</v>
      </c>
      <c r="V79" s="116">
        <v>52.64</v>
      </c>
      <c r="W79">
        <v>-17</v>
      </c>
      <c r="X79">
        <v>28.87</v>
      </c>
      <c r="Y79">
        <v>18.28</v>
      </c>
      <c r="Z79">
        <v>0</v>
      </c>
      <c r="AA79">
        <v>5.49</v>
      </c>
      <c r="AB79">
        <v>-80</v>
      </c>
    </row>
    <row r="80" spans="7:28">
      <c r="G80" t="s">
        <v>122</v>
      </c>
      <c r="H80" s="115">
        <v>0</v>
      </c>
      <c r="I80" s="88">
        <v>36.979999999999997</v>
      </c>
      <c r="J80" s="88">
        <v>0</v>
      </c>
      <c r="K80" s="88">
        <v>0</v>
      </c>
      <c r="L80" s="88">
        <v>0</v>
      </c>
      <c r="M80" s="116">
        <v>7.86</v>
      </c>
      <c r="N80" s="115">
        <v>-34</v>
      </c>
      <c r="O80" s="88">
        <v>0</v>
      </c>
      <c r="P80" s="88">
        <v>-20</v>
      </c>
      <c r="Q80" s="88">
        <v>0</v>
      </c>
      <c r="R80" s="88">
        <v>0</v>
      </c>
      <c r="S80" s="116">
        <v>0</v>
      </c>
      <c r="U80" s="115">
        <v>-54</v>
      </c>
      <c r="V80" s="116">
        <v>44.84</v>
      </c>
      <c r="W80">
        <v>-34</v>
      </c>
      <c r="X80">
        <v>36.979999999999997</v>
      </c>
      <c r="Y80">
        <v>0</v>
      </c>
      <c r="Z80">
        <v>0</v>
      </c>
      <c r="AA80">
        <v>7.86</v>
      </c>
      <c r="AB80">
        <v>-20</v>
      </c>
    </row>
    <row r="81" spans="7:28">
      <c r="G81" t="s">
        <v>123</v>
      </c>
      <c r="H81" s="115">
        <v>0</v>
      </c>
      <c r="I81" s="88">
        <v>36.89</v>
      </c>
      <c r="J81" s="88">
        <v>0</v>
      </c>
      <c r="K81" s="88">
        <v>0</v>
      </c>
      <c r="L81" s="88">
        <v>0</v>
      </c>
      <c r="M81" s="116">
        <v>7.22</v>
      </c>
      <c r="N81" s="115">
        <v>-15</v>
      </c>
      <c r="O81" s="88">
        <v>0</v>
      </c>
      <c r="P81" s="88">
        <v>-20</v>
      </c>
      <c r="Q81" s="88">
        <v>0</v>
      </c>
      <c r="R81" s="88">
        <v>0</v>
      </c>
      <c r="S81" s="116">
        <v>0</v>
      </c>
      <c r="U81" s="115">
        <v>-35</v>
      </c>
      <c r="V81" s="116">
        <v>44.11</v>
      </c>
      <c r="W81">
        <v>-15</v>
      </c>
      <c r="X81">
        <v>36.89</v>
      </c>
      <c r="Y81">
        <v>0</v>
      </c>
      <c r="Z81">
        <v>0</v>
      </c>
      <c r="AA81">
        <v>7.22</v>
      </c>
      <c r="AB81">
        <v>-20</v>
      </c>
    </row>
    <row r="82" spans="7:28">
      <c r="G82" t="s">
        <v>124</v>
      </c>
      <c r="H82" s="115">
        <v>0</v>
      </c>
      <c r="I82" s="88">
        <v>31.74</v>
      </c>
      <c r="J82" s="88">
        <v>0</v>
      </c>
      <c r="K82" s="88">
        <v>21.16</v>
      </c>
      <c r="L82" s="88">
        <v>0</v>
      </c>
      <c r="M82" s="116">
        <v>4.5999999999999996</v>
      </c>
      <c r="N82" s="115">
        <v>-15</v>
      </c>
      <c r="O82" s="88">
        <v>0</v>
      </c>
      <c r="P82" s="88">
        <v>-55</v>
      </c>
      <c r="Q82" s="88">
        <v>0</v>
      </c>
      <c r="R82" s="88">
        <v>0</v>
      </c>
      <c r="S82" s="116">
        <v>0</v>
      </c>
      <c r="U82" s="115">
        <v>-70</v>
      </c>
      <c r="V82" s="116">
        <v>57.5</v>
      </c>
      <c r="W82">
        <v>-15</v>
      </c>
      <c r="X82">
        <v>31.74</v>
      </c>
      <c r="Y82">
        <v>0</v>
      </c>
      <c r="Z82">
        <v>21.16</v>
      </c>
      <c r="AA82">
        <v>4.5999999999999996</v>
      </c>
      <c r="AB82">
        <v>-55</v>
      </c>
    </row>
    <row r="83" spans="7:28">
      <c r="G83" t="s">
        <v>125</v>
      </c>
      <c r="H83" s="115">
        <v>19.440000000000001</v>
      </c>
      <c r="I83" s="88">
        <v>20.67</v>
      </c>
      <c r="J83" s="88">
        <v>0</v>
      </c>
      <c r="K83" s="88">
        <v>0</v>
      </c>
      <c r="L83" s="88">
        <v>0</v>
      </c>
      <c r="M83" s="116">
        <v>4.18</v>
      </c>
      <c r="N83" s="115">
        <v>0</v>
      </c>
      <c r="O83" s="88">
        <v>0</v>
      </c>
      <c r="P83" s="88">
        <v>-50</v>
      </c>
      <c r="Q83" s="88">
        <v>0</v>
      </c>
      <c r="R83" s="88">
        <v>0</v>
      </c>
      <c r="S83" s="116">
        <v>0</v>
      </c>
      <c r="U83" s="115">
        <v>-50</v>
      </c>
      <c r="V83" s="116">
        <v>44.29</v>
      </c>
      <c r="W83">
        <v>19.440000000000001</v>
      </c>
      <c r="X83">
        <v>20.67</v>
      </c>
      <c r="Y83">
        <v>0</v>
      </c>
      <c r="Z83">
        <v>0</v>
      </c>
      <c r="AA83">
        <v>4.18</v>
      </c>
      <c r="AB83">
        <v>-50</v>
      </c>
    </row>
    <row r="84" spans="7:28">
      <c r="G84" t="s">
        <v>126</v>
      </c>
      <c r="H84" s="115">
        <v>14.13</v>
      </c>
      <c r="I84" s="88">
        <v>17.66</v>
      </c>
      <c r="J84" s="88">
        <v>0</v>
      </c>
      <c r="K84" s="88">
        <v>13.24</v>
      </c>
      <c r="L84" s="88">
        <v>0</v>
      </c>
      <c r="M84" s="116">
        <v>4.0599999999999996</v>
      </c>
      <c r="N84" s="115">
        <v>0</v>
      </c>
      <c r="O84" s="88">
        <v>0</v>
      </c>
      <c r="P84" s="88">
        <v>-10</v>
      </c>
      <c r="Q84" s="88">
        <v>0</v>
      </c>
      <c r="R84" s="88">
        <v>0</v>
      </c>
      <c r="S84" s="116">
        <v>0</v>
      </c>
      <c r="U84" s="115">
        <v>-10</v>
      </c>
      <c r="V84" s="116">
        <v>49.09</v>
      </c>
      <c r="W84">
        <v>14.13</v>
      </c>
      <c r="X84">
        <v>17.66</v>
      </c>
      <c r="Y84">
        <v>0</v>
      </c>
      <c r="Z84">
        <v>13.24</v>
      </c>
      <c r="AA84">
        <v>4.0599999999999996</v>
      </c>
      <c r="AB84">
        <v>-10</v>
      </c>
    </row>
    <row r="85" spans="7:28">
      <c r="G85" t="s">
        <v>127</v>
      </c>
      <c r="H85" s="115">
        <v>0</v>
      </c>
      <c r="I85" s="88">
        <v>30.84</v>
      </c>
      <c r="J85" s="88">
        <v>0</v>
      </c>
      <c r="K85" s="88">
        <v>0</v>
      </c>
      <c r="L85" s="88">
        <v>6.65</v>
      </c>
      <c r="M85" s="116">
        <v>1.2</v>
      </c>
      <c r="N85" s="115">
        <v>0</v>
      </c>
      <c r="O85" s="88">
        <v>0</v>
      </c>
      <c r="P85" s="88">
        <v>-65</v>
      </c>
      <c r="Q85" s="88">
        <v>0</v>
      </c>
      <c r="R85" s="88">
        <v>0</v>
      </c>
      <c r="S85" s="116">
        <v>0</v>
      </c>
      <c r="U85" s="115">
        <v>-65</v>
      </c>
      <c r="V85" s="116">
        <v>38.69</v>
      </c>
      <c r="W85">
        <v>0</v>
      </c>
      <c r="X85">
        <v>30.84</v>
      </c>
      <c r="Y85">
        <v>6.65</v>
      </c>
      <c r="Z85">
        <v>0</v>
      </c>
      <c r="AA85">
        <v>1.2</v>
      </c>
      <c r="AB85">
        <v>-65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10.92</v>
      </c>
      <c r="L86" s="88">
        <v>0</v>
      </c>
      <c r="M86" s="116">
        <v>4.1500000000000004</v>
      </c>
      <c r="N86" s="115">
        <v>0</v>
      </c>
      <c r="O86" s="88">
        <v>0</v>
      </c>
      <c r="P86" s="88">
        <v>-20</v>
      </c>
      <c r="Q86" s="88">
        <v>0</v>
      </c>
      <c r="R86" s="88">
        <v>0</v>
      </c>
      <c r="S86" s="116">
        <v>0</v>
      </c>
      <c r="U86" s="115">
        <v>-20</v>
      </c>
      <c r="V86" s="116">
        <v>15.07</v>
      </c>
      <c r="W86">
        <v>0</v>
      </c>
      <c r="X86">
        <v>0</v>
      </c>
      <c r="Y86">
        <v>0</v>
      </c>
      <c r="Z86">
        <v>10.92</v>
      </c>
      <c r="AA86">
        <v>4.1500000000000004</v>
      </c>
      <c r="AB86">
        <v>-20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3.07</v>
      </c>
      <c r="N87" s="115">
        <v>-87</v>
      </c>
      <c r="O87" s="88">
        <v>0</v>
      </c>
      <c r="P87" s="88">
        <v>-20</v>
      </c>
      <c r="Q87" s="88">
        <v>0</v>
      </c>
      <c r="R87" s="88">
        <v>0</v>
      </c>
      <c r="S87" s="116">
        <v>0</v>
      </c>
      <c r="U87" s="115">
        <v>-107</v>
      </c>
      <c r="V87" s="116">
        <v>3.07</v>
      </c>
      <c r="W87">
        <v>-87</v>
      </c>
      <c r="X87">
        <v>0</v>
      </c>
      <c r="Y87">
        <v>0</v>
      </c>
      <c r="Z87">
        <v>0</v>
      </c>
      <c r="AA87">
        <v>3.07</v>
      </c>
      <c r="AB87">
        <v>-20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10.42</v>
      </c>
      <c r="L88" s="88">
        <v>0</v>
      </c>
      <c r="M88" s="116">
        <v>4.75</v>
      </c>
      <c r="N88" s="115">
        <v>-61</v>
      </c>
      <c r="O88" s="88">
        <v>-10</v>
      </c>
      <c r="P88" s="88">
        <v>-20</v>
      </c>
      <c r="Q88" s="88">
        <v>0</v>
      </c>
      <c r="R88" s="88">
        <v>0</v>
      </c>
      <c r="S88" s="116">
        <v>0</v>
      </c>
      <c r="U88" s="115">
        <v>-91</v>
      </c>
      <c r="V88" s="116">
        <v>15.17</v>
      </c>
      <c r="W88">
        <v>-61</v>
      </c>
      <c r="X88">
        <v>-10</v>
      </c>
      <c r="Y88">
        <v>0</v>
      </c>
      <c r="Z88">
        <v>10.42</v>
      </c>
      <c r="AA88">
        <v>4.75</v>
      </c>
      <c r="AB88">
        <v>-20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3.47</v>
      </c>
      <c r="N89" s="115">
        <v>-110</v>
      </c>
      <c r="O89" s="88">
        <v>0</v>
      </c>
      <c r="P89" s="88">
        <v>-155</v>
      </c>
      <c r="Q89" s="88">
        <v>0</v>
      </c>
      <c r="R89" s="88">
        <v>0</v>
      </c>
      <c r="S89" s="116">
        <v>0</v>
      </c>
      <c r="U89" s="115">
        <v>-265</v>
      </c>
      <c r="V89" s="116">
        <v>3.47</v>
      </c>
      <c r="W89">
        <v>-110</v>
      </c>
      <c r="X89">
        <v>0</v>
      </c>
      <c r="Y89">
        <v>0</v>
      </c>
      <c r="Z89">
        <v>0</v>
      </c>
      <c r="AA89">
        <v>3.47</v>
      </c>
      <c r="AB89">
        <v>-155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10.41</v>
      </c>
      <c r="L90" s="88">
        <v>0</v>
      </c>
      <c r="M90" s="116">
        <v>2.46</v>
      </c>
      <c r="N90" s="115">
        <v>-63</v>
      </c>
      <c r="O90" s="88">
        <v>0</v>
      </c>
      <c r="P90" s="88">
        <v>-50</v>
      </c>
      <c r="Q90" s="88">
        <v>0</v>
      </c>
      <c r="R90" s="88">
        <v>0</v>
      </c>
      <c r="S90" s="116">
        <v>0</v>
      </c>
      <c r="U90" s="115">
        <v>-113</v>
      </c>
      <c r="V90" s="116">
        <v>12.87</v>
      </c>
      <c r="W90">
        <v>-63</v>
      </c>
      <c r="X90">
        <v>0</v>
      </c>
      <c r="Y90">
        <v>0</v>
      </c>
      <c r="Z90">
        <v>10.41</v>
      </c>
      <c r="AA90">
        <v>2.46</v>
      </c>
      <c r="AB90">
        <v>-50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1.93</v>
      </c>
      <c r="M91" s="116">
        <v>3.18</v>
      </c>
      <c r="N91" s="115">
        <v>-122</v>
      </c>
      <c r="O91" s="88">
        <v>-27</v>
      </c>
      <c r="P91" s="88">
        <v>-100</v>
      </c>
      <c r="Q91" s="88">
        <v>0</v>
      </c>
      <c r="R91" s="88">
        <v>0</v>
      </c>
      <c r="S91" s="116">
        <v>0</v>
      </c>
      <c r="U91" s="115">
        <v>-249</v>
      </c>
      <c r="V91" s="116">
        <v>5.1100000000000003</v>
      </c>
      <c r="W91">
        <v>-122</v>
      </c>
      <c r="X91">
        <v>-27</v>
      </c>
      <c r="Y91">
        <v>1.93</v>
      </c>
      <c r="Z91">
        <v>0</v>
      </c>
      <c r="AA91">
        <v>3.18</v>
      </c>
      <c r="AB91">
        <v>-100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11.24</v>
      </c>
      <c r="L92" s="88">
        <v>0</v>
      </c>
      <c r="M92" s="116">
        <v>0</v>
      </c>
      <c r="N92" s="115">
        <v>-90</v>
      </c>
      <c r="O92" s="88">
        <v>0</v>
      </c>
      <c r="P92" s="88">
        <v>-180</v>
      </c>
      <c r="Q92" s="88">
        <v>0</v>
      </c>
      <c r="R92" s="88">
        <v>0</v>
      </c>
      <c r="S92" s="116">
        <v>0</v>
      </c>
      <c r="U92" s="115">
        <v>-270</v>
      </c>
      <c r="V92" s="116">
        <v>11.24</v>
      </c>
      <c r="W92">
        <v>-90</v>
      </c>
      <c r="X92">
        <v>0</v>
      </c>
      <c r="Y92">
        <v>0</v>
      </c>
      <c r="Z92">
        <v>11.24</v>
      </c>
      <c r="AA92">
        <v>0</v>
      </c>
      <c r="AB92">
        <v>-180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1.56</v>
      </c>
      <c r="N93" s="115">
        <v>-165</v>
      </c>
      <c r="O93" s="88">
        <v>0</v>
      </c>
      <c r="P93" s="88">
        <v>-70</v>
      </c>
      <c r="Q93" s="88">
        <v>0</v>
      </c>
      <c r="R93" s="88">
        <v>0</v>
      </c>
      <c r="S93" s="116">
        <v>0</v>
      </c>
      <c r="U93" s="115">
        <v>-235</v>
      </c>
      <c r="V93" s="116">
        <v>1.56</v>
      </c>
      <c r="W93">
        <v>-165</v>
      </c>
      <c r="X93">
        <v>0</v>
      </c>
      <c r="Y93">
        <v>0</v>
      </c>
      <c r="Z93">
        <v>0</v>
      </c>
      <c r="AA93">
        <v>1.56</v>
      </c>
      <c r="AB93">
        <v>-70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10.46</v>
      </c>
      <c r="L94" s="88">
        <v>0</v>
      </c>
      <c r="M94" s="116">
        <v>2.94</v>
      </c>
      <c r="N94" s="115">
        <v>-119</v>
      </c>
      <c r="O94" s="88">
        <v>-15</v>
      </c>
      <c r="P94" s="88">
        <v>-70</v>
      </c>
      <c r="Q94" s="88">
        <v>0</v>
      </c>
      <c r="R94" s="88">
        <v>0</v>
      </c>
      <c r="S94" s="116">
        <v>0</v>
      </c>
      <c r="U94" s="115">
        <v>-204</v>
      </c>
      <c r="V94" s="116">
        <v>13.4</v>
      </c>
      <c r="W94">
        <v>-119</v>
      </c>
      <c r="X94">
        <v>-15</v>
      </c>
      <c r="Y94">
        <v>0</v>
      </c>
      <c r="Z94">
        <v>10.46</v>
      </c>
      <c r="AA94">
        <v>2.94</v>
      </c>
      <c r="AB94">
        <v>-70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3.19</v>
      </c>
      <c r="N95" s="115">
        <v>-94</v>
      </c>
      <c r="O95" s="88">
        <v>-20</v>
      </c>
      <c r="P95" s="88">
        <v>-60</v>
      </c>
      <c r="Q95" s="88">
        <v>0</v>
      </c>
      <c r="R95" s="88">
        <v>0</v>
      </c>
      <c r="S95" s="116">
        <v>0</v>
      </c>
      <c r="U95" s="115">
        <v>-174</v>
      </c>
      <c r="V95" s="116">
        <v>3.19</v>
      </c>
      <c r="W95">
        <v>-94</v>
      </c>
      <c r="X95">
        <v>-20</v>
      </c>
      <c r="Y95">
        <v>0</v>
      </c>
      <c r="Z95">
        <v>0</v>
      </c>
      <c r="AA95">
        <v>3.19</v>
      </c>
      <c r="AB95">
        <v>-60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11.42</v>
      </c>
      <c r="L96" s="88">
        <v>0</v>
      </c>
      <c r="M96" s="116">
        <v>2.2400000000000002</v>
      </c>
      <c r="N96" s="115">
        <v>-127</v>
      </c>
      <c r="O96" s="88">
        <v>-20</v>
      </c>
      <c r="P96" s="88">
        <v>-50</v>
      </c>
      <c r="Q96" s="88">
        <v>0</v>
      </c>
      <c r="R96" s="88">
        <v>0</v>
      </c>
      <c r="S96" s="116">
        <v>0</v>
      </c>
      <c r="U96" s="115">
        <v>-197</v>
      </c>
      <c r="V96" s="116">
        <v>13.66</v>
      </c>
      <c r="W96">
        <v>-127</v>
      </c>
      <c r="X96">
        <v>-20</v>
      </c>
      <c r="Y96">
        <v>0</v>
      </c>
      <c r="Z96">
        <v>11.42</v>
      </c>
      <c r="AA96">
        <v>2.2400000000000002</v>
      </c>
      <c r="AB96">
        <v>-50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6.99</v>
      </c>
      <c r="L97" s="88">
        <v>6.29</v>
      </c>
      <c r="M97" s="116">
        <v>2.66</v>
      </c>
      <c r="N97" s="115">
        <v>-172</v>
      </c>
      <c r="O97" s="88">
        <v>-55</v>
      </c>
      <c r="P97" s="88">
        <v>-50</v>
      </c>
      <c r="Q97" s="88">
        <v>0</v>
      </c>
      <c r="R97" s="88">
        <v>0</v>
      </c>
      <c r="S97" s="116">
        <v>0</v>
      </c>
      <c r="U97" s="115">
        <v>-277</v>
      </c>
      <c r="V97" s="116">
        <v>15.94</v>
      </c>
      <c r="W97">
        <v>-172</v>
      </c>
      <c r="X97">
        <v>-55</v>
      </c>
      <c r="Y97">
        <v>6.29</v>
      </c>
      <c r="Z97">
        <v>6.99</v>
      </c>
      <c r="AA97">
        <v>2.66</v>
      </c>
      <c r="AB97">
        <v>-50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6.81</v>
      </c>
      <c r="L98" s="88">
        <v>0</v>
      </c>
      <c r="M98" s="116">
        <v>1.42</v>
      </c>
      <c r="N98" s="115">
        <v>-171</v>
      </c>
      <c r="O98" s="88">
        <v>-25</v>
      </c>
      <c r="P98" s="88">
        <v>-50</v>
      </c>
      <c r="Q98" s="88">
        <v>0</v>
      </c>
      <c r="R98" s="88">
        <v>0</v>
      </c>
      <c r="S98" s="116">
        <v>0</v>
      </c>
      <c r="U98" s="115">
        <v>-246</v>
      </c>
      <c r="V98" s="116">
        <v>8.23</v>
      </c>
      <c r="W98">
        <v>-171</v>
      </c>
      <c r="X98">
        <v>-25</v>
      </c>
      <c r="Y98">
        <v>0</v>
      </c>
      <c r="Z98">
        <v>6.81</v>
      </c>
      <c r="AA98">
        <v>1.42</v>
      </c>
      <c r="AB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0.5650425</v>
      </c>
      <c r="I99" s="111">
        <f t="shared" ref="I99:BQ99" si="1">SUM(I3:I98)/4000</f>
        <v>0.39830499999999996</v>
      </c>
      <c r="J99" s="111">
        <f t="shared" si="1"/>
        <v>0.22013249999999998</v>
      </c>
      <c r="K99" s="111">
        <f t="shared" si="1"/>
        <v>0.23035249999999996</v>
      </c>
      <c r="L99" s="111">
        <f t="shared" si="1"/>
        <v>0.24139999999999998</v>
      </c>
      <c r="M99" s="111">
        <f t="shared" si="1"/>
        <v>0.12743500000000002</v>
      </c>
      <c r="N99" s="110">
        <f t="shared" si="1"/>
        <v>-0.81774999999999998</v>
      </c>
      <c r="O99" s="111">
        <f t="shared" si="1"/>
        <v>-0.29599999999999999</v>
      </c>
      <c r="P99" s="111">
        <f t="shared" si="1"/>
        <v>-0.8125</v>
      </c>
      <c r="Q99" s="111">
        <f t="shared" si="1"/>
        <v>-7.2499999999999995E-2</v>
      </c>
      <c r="R99" s="111">
        <f t="shared" si="1"/>
        <v>0</v>
      </c>
      <c r="S99" s="112">
        <f t="shared" si="1"/>
        <v>0</v>
      </c>
      <c r="U99" s="110">
        <f t="shared" si="1"/>
        <v>-1.99875</v>
      </c>
      <c r="V99" s="112">
        <f t="shared" si="1"/>
        <v>1.7826675000000001</v>
      </c>
      <c r="W99">
        <f t="shared" si="1"/>
        <v>-0.25270749999999997</v>
      </c>
      <c r="X99">
        <f t="shared" si="1"/>
        <v>0.10230499999999998</v>
      </c>
      <c r="Y99">
        <f t="shared" si="1"/>
        <v>0.24139999999999998</v>
      </c>
      <c r="Z99">
        <f t="shared" si="1"/>
        <v>0.15785249999999995</v>
      </c>
      <c r="AA99">
        <f t="shared" si="1"/>
        <v>0.12743500000000002</v>
      </c>
      <c r="AB99">
        <f t="shared" si="1"/>
        <v>-0.59236749999999994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4</v>
      </c>
      <c r="U1" s="219" t="s">
        <v>343</v>
      </c>
      <c r="V1" s="22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44770</v>
      </c>
      <c r="U2" s="115" t="s">
        <v>231</v>
      </c>
      <c r="V2" s="116" t="s">
        <v>230</v>
      </c>
      <c r="W2" s="30" t="s">
        <v>448</v>
      </c>
      <c r="X2" t="s">
        <v>442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448</v>
      </c>
      <c r="U3" s="115">
        <v>-1.9</v>
      </c>
      <c r="V3" s="116">
        <v>0</v>
      </c>
      <c r="W3">
        <v>-1.9</v>
      </c>
      <c r="X3">
        <v>0</v>
      </c>
    </row>
    <row r="4" spans="1:24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-1.9</v>
      </c>
      <c r="V4" s="116">
        <v>0</v>
      </c>
      <c r="W4">
        <v>-1.9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-1.9</v>
      </c>
      <c r="V5" s="116">
        <v>0</v>
      </c>
      <c r="W5">
        <v>-1.9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-1.9</v>
      </c>
      <c r="V6" s="116">
        <v>0</v>
      </c>
      <c r="W6">
        <v>-1.9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-1.9</v>
      </c>
      <c r="V7" s="116">
        <v>0</v>
      </c>
      <c r="W7">
        <v>-1.9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-1.9</v>
      </c>
      <c r="V8" s="116">
        <v>0</v>
      </c>
      <c r="W8">
        <v>-1.9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-1.9</v>
      </c>
      <c r="V9" s="116">
        <v>0</v>
      </c>
      <c r="W9">
        <v>-1.9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-1.9</v>
      </c>
      <c r="V10" s="116">
        <v>0</v>
      </c>
      <c r="W10">
        <v>-1.9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-1.9</v>
      </c>
      <c r="V11" s="116">
        <v>0</v>
      </c>
      <c r="W11">
        <v>-1.9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-1.9</v>
      </c>
      <c r="V12" s="116">
        <v>0</v>
      </c>
      <c r="W12">
        <v>-1.9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-1.9</v>
      </c>
      <c r="V13" s="116">
        <v>0</v>
      </c>
      <c r="W13">
        <v>-1.9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-1.9</v>
      </c>
      <c r="V14" s="116">
        <v>0</v>
      </c>
      <c r="W14">
        <v>-1.9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-1.9</v>
      </c>
      <c r="V15" s="116">
        <v>0</v>
      </c>
      <c r="W15">
        <v>-1.9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-1.9</v>
      </c>
      <c r="V16" s="116">
        <v>0</v>
      </c>
      <c r="W16">
        <v>-1.9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-1.9</v>
      </c>
      <c r="V17" s="116">
        <v>0</v>
      </c>
      <c r="W17">
        <v>-1.9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-1.9</v>
      </c>
      <c r="V18" s="116">
        <v>0</v>
      </c>
      <c r="W18">
        <v>-1.9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-1.9</v>
      </c>
      <c r="V19" s="116">
        <v>0</v>
      </c>
      <c r="W19">
        <v>-1.9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-1.9</v>
      </c>
      <c r="V20" s="116">
        <v>0</v>
      </c>
      <c r="W20">
        <v>-1.9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-1.9</v>
      </c>
      <c r="V21" s="116">
        <v>0</v>
      </c>
      <c r="W21">
        <v>-1.9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-1.9</v>
      </c>
      <c r="V22" s="116">
        <v>0</v>
      </c>
      <c r="W22">
        <v>-1.9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-1.9</v>
      </c>
      <c r="V23" s="116">
        <v>0</v>
      </c>
      <c r="W23">
        <v>-1.9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-1.9</v>
      </c>
      <c r="V24" s="116">
        <v>0</v>
      </c>
      <c r="W24">
        <v>-1.9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-1.9</v>
      </c>
      <c r="V25" s="116">
        <v>0</v>
      </c>
      <c r="W25">
        <v>-1.9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-1.9</v>
      </c>
      <c r="V26" s="116">
        <v>0</v>
      </c>
      <c r="W26">
        <v>-1.9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-1.9</v>
      </c>
      <c r="V27" s="116">
        <v>0</v>
      </c>
      <c r="W27">
        <v>-1.9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-1.9</v>
      </c>
      <c r="V28" s="116">
        <v>0</v>
      </c>
      <c r="W28">
        <v>-1.9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-1.9</v>
      </c>
      <c r="V29" s="116">
        <v>0</v>
      </c>
      <c r="W29">
        <v>-1.9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-1.9</v>
      </c>
      <c r="V30" s="116">
        <v>0</v>
      </c>
      <c r="W30">
        <v>-1.9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-1.9</v>
      </c>
      <c r="V31" s="116">
        <v>0</v>
      </c>
      <c r="W31">
        <v>-1.9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-1.9</v>
      </c>
      <c r="V32" s="116">
        <v>0</v>
      </c>
      <c r="W32">
        <v>-1.9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-1.9</v>
      </c>
      <c r="V33" s="116">
        <v>0</v>
      </c>
      <c r="W33">
        <v>-1.9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-1.9</v>
      </c>
      <c r="V34" s="116">
        <v>0</v>
      </c>
      <c r="W34">
        <v>-1.9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-1.9</v>
      </c>
      <c r="V35" s="116">
        <v>0</v>
      </c>
      <c r="W35">
        <v>-1.9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33.68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-1.9</v>
      </c>
      <c r="V36" s="116">
        <v>33.68</v>
      </c>
      <c r="W36">
        <v>-1.9</v>
      </c>
      <c r="X36">
        <v>33.68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43.3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-1.9</v>
      </c>
      <c r="V37" s="116">
        <v>43.3</v>
      </c>
      <c r="W37">
        <v>-1.9</v>
      </c>
      <c r="X37">
        <v>43.3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52.93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-1.9</v>
      </c>
      <c r="V38" s="116">
        <v>52.93</v>
      </c>
      <c r="W38">
        <v>-1.9</v>
      </c>
      <c r="X38">
        <v>52.93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19.25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-1.9</v>
      </c>
      <c r="V39" s="116">
        <v>19.25</v>
      </c>
      <c r="W39">
        <v>-1.9</v>
      </c>
      <c r="X39">
        <v>19.25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62.55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-1.9</v>
      </c>
      <c r="V40" s="116">
        <v>62.55</v>
      </c>
      <c r="W40">
        <v>-1.9</v>
      </c>
      <c r="X40">
        <v>62.55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72.17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-1.9</v>
      </c>
      <c r="V41" s="116">
        <v>72.17</v>
      </c>
      <c r="W41">
        <v>-1.9</v>
      </c>
      <c r="X41">
        <v>72.17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81.8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-1.9</v>
      </c>
      <c r="V42" s="116">
        <v>81.8</v>
      </c>
      <c r="W42">
        <v>-1.9</v>
      </c>
      <c r="X42">
        <v>81.8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57.74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-1.9</v>
      </c>
      <c r="V43" s="116">
        <v>57.74</v>
      </c>
      <c r="W43">
        <v>-1.9</v>
      </c>
      <c r="X43">
        <v>57.74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96.23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-1.9</v>
      </c>
      <c r="V44" s="116">
        <v>96.23</v>
      </c>
      <c r="W44">
        <v>-1.9</v>
      </c>
      <c r="X44">
        <v>96.23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105.85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-1.9</v>
      </c>
      <c r="V45" s="116">
        <v>105.85</v>
      </c>
      <c r="W45">
        <v>-1.9</v>
      </c>
      <c r="X45">
        <v>105.85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115.48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-1.9</v>
      </c>
      <c r="V46" s="116">
        <v>115.48</v>
      </c>
      <c r="W46">
        <v>-1.9</v>
      </c>
      <c r="X46">
        <v>115.48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76.98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-1.9</v>
      </c>
      <c r="V47" s="116">
        <v>76.98</v>
      </c>
      <c r="W47">
        <v>-1.9</v>
      </c>
      <c r="X47">
        <v>76.98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115.48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-1.9</v>
      </c>
      <c r="V48" s="116">
        <v>115.48</v>
      </c>
      <c r="W48">
        <v>-1.9</v>
      </c>
      <c r="X48">
        <v>115.48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120.29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-1.9</v>
      </c>
      <c r="V49" s="116">
        <v>120.29</v>
      </c>
      <c r="W49">
        <v>-1.9</v>
      </c>
      <c r="X49">
        <v>120.29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125.1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-1.9</v>
      </c>
      <c r="V50" s="116">
        <v>125.1</v>
      </c>
      <c r="W50">
        <v>-1.9</v>
      </c>
      <c r="X50">
        <v>125.1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76.98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-1.9</v>
      </c>
      <c r="V51" s="116">
        <v>76.98</v>
      </c>
      <c r="W51">
        <v>-1.9</v>
      </c>
      <c r="X51">
        <v>76.98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115.48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-1.9</v>
      </c>
      <c r="V52" s="116">
        <v>115.48</v>
      </c>
      <c r="W52">
        <v>-1.9</v>
      </c>
      <c r="X52">
        <v>115.48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120.29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-1.9</v>
      </c>
      <c r="V53" s="116">
        <v>120.29</v>
      </c>
      <c r="W53">
        <v>-1.9</v>
      </c>
      <c r="X53">
        <v>120.29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125.1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-1.9</v>
      </c>
      <c r="V54" s="116">
        <v>125.1</v>
      </c>
      <c r="W54">
        <v>-1.9</v>
      </c>
      <c r="X54">
        <v>125.1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96.23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-1.9</v>
      </c>
      <c r="V55" s="116">
        <v>96.23</v>
      </c>
      <c r="W55">
        <v>-1.9</v>
      </c>
      <c r="X55">
        <v>96.23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125.1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-1.9</v>
      </c>
      <c r="V56" s="116">
        <v>125.1</v>
      </c>
      <c r="W56">
        <v>-1.9</v>
      </c>
      <c r="X56">
        <v>125.1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125.1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-1.9</v>
      </c>
      <c r="V57" s="116">
        <v>125.1</v>
      </c>
      <c r="W57">
        <v>-1.9</v>
      </c>
      <c r="X57">
        <v>125.1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125.1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-1.9</v>
      </c>
      <c r="V58" s="116">
        <v>125.1</v>
      </c>
      <c r="W58">
        <v>-1.9</v>
      </c>
      <c r="X58">
        <v>125.1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76.98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-1.9</v>
      </c>
      <c r="V59" s="116">
        <v>76.98</v>
      </c>
      <c r="W59">
        <v>-1.9</v>
      </c>
      <c r="X59">
        <v>76.98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125.1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-1.9</v>
      </c>
      <c r="V60" s="116">
        <v>125.1</v>
      </c>
      <c r="W60">
        <v>-1.9</v>
      </c>
      <c r="X60">
        <v>125.1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125.1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-1.9</v>
      </c>
      <c r="V61" s="116">
        <v>125.1</v>
      </c>
      <c r="W61">
        <v>-1.9</v>
      </c>
      <c r="X61">
        <v>125.1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125.1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-1.9</v>
      </c>
      <c r="V62" s="116">
        <v>125.1</v>
      </c>
      <c r="W62">
        <v>-1.9</v>
      </c>
      <c r="X62">
        <v>125.1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76.98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-1.9</v>
      </c>
      <c r="V63" s="116">
        <v>76.98</v>
      </c>
      <c r="W63">
        <v>-1.9</v>
      </c>
      <c r="X63">
        <v>76.98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125.1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-1.9</v>
      </c>
      <c r="V64" s="116">
        <v>125.1</v>
      </c>
      <c r="W64">
        <v>-1.9</v>
      </c>
      <c r="X64">
        <v>125.1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125.1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-1.9</v>
      </c>
      <c r="V65" s="116">
        <v>125.1</v>
      </c>
      <c r="W65">
        <v>-1.9</v>
      </c>
      <c r="X65">
        <v>125.1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125.1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-1.9</v>
      </c>
      <c r="V66" s="116">
        <v>125.1</v>
      </c>
      <c r="W66">
        <v>-1.9</v>
      </c>
      <c r="X66">
        <v>125.1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76.98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-1.9</v>
      </c>
      <c r="V67" s="116">
        <v>76.98</v>
      </c>
      <c r="W67">
        <v>-1.9</v>
      </c>
      <c r="X67">
        <v>76.98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125.1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-1.9</v>
      </c>
      <c r="V68" s="116">
        <v>125.1</v>
      </c>
      <c r="W68">
        <v>-1.9</v>
      </c>
      <c r="X68">
        <v>125.1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125.1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-1.9</v>
      </c>
      <c r="V69" s="116">
        <v>125.1</v>
      </c>
      <c r="W69">
        <v>-1.9</v>
      </c>
      <c r="X69">
        <v>125.1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125.1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-1.9</v>
      </c>
      <c r="V70" s="116">
        <v>125.1</v>
      </c>
      <c r="W70">
        <v>-1.9</v>
      </c>
      <c r="X70">
        <v>125.1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48.12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-1.9</v>
      </c>
      <c r="V71" s="116">
        <v>48.12</v>
      </c>
      <c r="W71">
        <v>-1.9</v>
      </c>
      <c r="X71">
        <v>48.12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115.48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-1.9</v>
      </c>
      <c r="V72" s="116">
        <v>115.48</v>
      </c>
      <c r="W72">
        <v>-1.9</v>
      </c>
      <c r="X72">
        <v>115.48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115.48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-1.9</v>
      </c>
      <c r="V73" s="116">
        <v>115.48</v>
      </c>
      <c r="W73">
        <v>-1.9</v>
      </c>
      <c r="X73">
        <v>115.48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105.85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-1.9</v>
      </c>
      <c r="V74" s="116">
        <v>105.85</v>
      </c>
      <c r="W74">
        <v>-1.9</v>
      </c>
      <c r="X74">
        <v>105.85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28.87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-1.9</v>
      </c>
      <c r="V75" s="116">
        <v>28.87</v>
      </c>
      <c r="W75">
        <v>-1.9</v>
      </c>
      <c r="X75">
        <v>28.87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76.98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-1.9</v>
      </c>
      <c r="V76" s="116">
        <v>76.98</v>
      </c>
      <c r="W76">
        <v>-1.9</v>
      </c>
      <c r="X76">
        <v>76.98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50.77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-1.9</v>
      </c>
      <c r="V77" s="116">
        <v>50.77</v>
      </c>
      <c r="W77">
        <v>-1.9</v>
      </c>
      <c r="X77">
        <v>50.77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40.32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-1.9</v>
      </c>
      <c r="V78" s="116">
        <v>40.32</v>
      </c>
      <c r="W78">
        <v>-1.9</v>
      </c>
      <c r="X78">
        <v>40.32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-1.9</v>
      </c>
      <c r="V79" s="116">
        <v>0</v>
      </c>
      <c r="W79">
        <v>-1.9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11.45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-1.9</v>
      </c>
      <c r="V80" s="116">
        <v>11.45</v>
      </c>
      <c r="W80">
        <v>-1.9</v>
      </c>
      <c r="X80">
        <v>11.45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10.74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-1.9</v>
      </c>
      <c r="V81" s="116">
        <v>10.74</v>
      </c>
      <c r="W81">
        <v>-1.9</v>
      </c>
      <c r="X81">
        <v>10.74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10.98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-1.9</v>
      </c>
      <c r="V82" s="116">
        <v>10.98</v>
      </c>
      <c r="W82">
        <v>-1.9</v>
      </c>
      <c r="X82">
        <v>10.98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2.78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-1.9</v>
      </c>
      <c r="V83" s="116">
        <v>2.78</v>
      </c>
      <c r="W83">
        <v>-1.9</v>
      </c>
      <c r="X83">
        <v>2.78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13.62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-1.9</v>
      </c>
      <c r="V84" s="116">
        <v>13.62</v>
      </c>
      <c r="W84">
        <v>-1.9</v>
      </c>
      <c r="X84">
        <v>13.62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11.02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-1.9</v>
      </c>
      <c r="V85" s="116">
        <v>11.02</v>
      </c>
      <c r="W85">
        <v>-1.9</v>
      </c>
      <c r="X85">
        <v>11.02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10.98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-1.9</v>
      </c>
      <c r="V86" s="116">
        <v>10.98</v>
      </c>
      <c r="W86">
        <v>-1.9</v>
      </c>
      <c r="X86">
        <v>10.98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-1.9</v>
      </c>
      <c r="V87" s="116">
        <v>0</v>
      </c>
      <c r="W87">
        <v>-1.9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11.48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-1.9</v>
      </c>
      <c r="V88" s="116">
        <v>11.48</v>
      </c>
      <c r="W88">
        <v>-1.9</v>
      </c>
      <c r="X88">
        <v>11.48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10.07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-1.9</v>
      </c>
      <c r="V89" s="116">
        <v>10.07</v>
      </c>
      <c r="W89">
        <v>-1.9</v>
      </c>
      <c r="X89">
        <v>10.07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10.61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-1.9</v>
      </c>
      <c r="V90" s="116">
        <v>10.61</v>
      </c>
      <c r="W90">
        <v>-1.9</v>
      </c>
      <c r="X90">
        <v>10.61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-1.9</v>
      </c>
      <c r="V91" s="116">
        <v>0</v>
      </c>
      <c r="W91">
        <v>-1.9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12.1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-1.9</v>
      </c>
      <c r="V92" s="116">
        <v>12.1</v>
      </c>
      <c r="W92">
        <v>-1.9</v>
      </c>
      <c r="X92">
        <v>12.1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9.42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-1.9</v>
      </c>
      <c r="V93" s="116">
        <v>9.42</v>
      </c>
      <c r="W93">
        <v>-1.9</v>
      </c>
      <c r="X93">
        <v>9.42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15.65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-1.9</v>
      </c>
      <c r="V94" s="116">
        <v>15.65</v>
      </c>
      <c r="W94">
        <v>-1.9</v>
      </c>
      <c r="X94">
        <v>15.65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-1.9</v>
      </c>
      <c r="V95" s="116">
        <v>0</v>
      </c>
      <c r="W95">
        <v>-1.9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14.62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-1.9</v>
      </c>
      <c r="V96" s="116">
        <v>14.62</v>
      </c>
      <c r="W96">
        <v>-1.9</v>
      </c>
      <c r="X96">
        <v>14.62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16.05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-1.9</v>
      </c>
      <c r="V97" s="116">
        <v>16.05</v>
      </c>
      <c r="W97">
        <v>-1.9</v>
      </c>
      <c r="X97">
        <v>16.05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12.25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-1.9</v>
      </c>
      <c r="V98" s="116">
        <v>12.25</v>
      </c>
      <c r="W98">
        <v>-1.9</v>
      </c>
      <c r="X98">
        <v>12.25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1.0526849999999992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-4.5600000000000078E-2</v>
      </c>
      <c r="V99" s="112">
        <f t="shared" si="1"/>
        <v>1.0526849999999992</v>
      </c>
      <c r="W99">
        <f t="shared" si="1"/>
        <v>-4.5600000000000078E-2</v>
      </c>
      <c r="X99">
        <f t="shared" si="1"/>
        <v>1.0526849999999992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44770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9.4564045568213402</v>
      </c>
      <c r="F3">
        <f>GT_Spot!P3</f>
        <v>0</v>
      </c>
      <c r="G3">
        <f>PPCL_NG!P3</f>
        <v>33.950000000000003</v>
      </c>
      <c r="H3">
        <f>PPCL_Spot!P3</f>
        <v>8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1142.8493695333696</v>
      </c>
      <c r="P3" s="77">
        <v>117.62</v>
      </c>
      <c r="Q3" s="77">
        <v>38.125607648888376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74.290000000000006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731.46</v>
      </c>
      <c r="AB3" s="117">
        <f>-STOA!N3</f>
        <v>0</v>
      </c>
      <c r="AC3">
        <f>SUMIF(B3:AB3,"&gt;0")*$AC$2-SUMIF(B3:AB3,"&lt;0")*($AC$2/(1-$AC$2))+SUMIF(AI3:AR3,"&gt;0")*$AC$2-SUMIF(AI3:AR3,"&lt;0")*($AC$2/(1-$AC$2))</f>
        <v>20.664055891345871</v>
      </c>
      <c r="AD3">
        <f>SUM(B3:AB3,AI3:AR3)-AC3</f>
        <v>2142.7073258477335</v>
      </c>
      <c r="AE3">
        <f>'IDT-1'!B3</f>
        <v>271</v>
      </c>
      <c r="AF3" s="26"/>
      <c r="AG3">
        <f>SUM(AD3:AF3)+AT3</f>
        <v>2430.0773258477334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-92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16.37</v>
      </c>
      <c r="AU3">
        <v>1</v>
      </c>
    </row>
    <row r="4" spans="1:47">
      <c r="A4" t="s">
        <v>46</v>
      </c>
      <c r="E4">
        <f>GT_NG!P4</f>
        <v>9.4564045568213402</v>
      </c>
      <c r="F4">
        <f>GT_Spot!P4</f>
        <v>0</v>
      </c>
      <c r="G4">
        <f>PPCL_NG!P4</f>
        <v>33.950000000000003</v>
      </c>
      <c r="H4">
        <f>PPCL_Spot!P4</f>
        <v>8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1142.8493695333696</v>
      </c>
      <c r="P4" s="77">
        <v>117.62</v>
      </c>
      <c r="Q4" s="77">
        <v>38.125607648888376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74.339999999999989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731.46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20.717764656479041</v>
      </c>
      <c r="AD4">
        <f t="shared" ref="AD4:AD67" si="1">SUM(B4:AB4,AI4:AR4)-AC4</f>
        <v>2136.7036170826</v>
      </c>
      <c r="AE4">
        <f>'IDT-1'!B4</f>
        <v>239</v>
      </c>
      <c r="AF4" s="26"/>
      <c r="AG4">
        <f t="shared" ref="AG4:AG67" si="2">SUM(AD4:AF4)+AT4</f>
        <v>2392.0736170825999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-98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16.37</v>
      </c>
      <c r="AU4">
        <v>2</v>
      </c>
    </row>
    <row r="5" spans="1:47">
      <c r="A5" t="s">
        <v>47</v>
      </c>
      <c r="E5">
        <f>GT_NG!P5</f>
        <v>9.4564045568213402</v>
      </c>
      <c r="F5">
        <f>GT_Spot!P5</f>
        <v>0</v>
      </c>
      <c r="G5">
        <f>PPCL_NG!P5</f>
        <v>33.950000000000003</v>
      </c>
      <c r="H5">
        <f>PPCL_Spot!P5</f>
        <v>8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1141.4495785237698</v>
      </c>
      <c r="P5" s="77">
        <v>117.62</v>
      </c>
      <c r="Q5" s="77">
        <v>38.125607648888376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83.88000000000001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50.04</v>
      </c>
      <c r="Z5" s="75">
        <f>IEX!N5</f>
        <v>0</v>
      </c>
      <c r="AA5" s="117">
        <f>STOA!H5</f>
        <v>731.46</v>
      </c>
      <c r="AB5" s="117">
        <f>-STOA!N5</f>
        <v>0</v>
      </c>
      <c r="AC5">
        <f t="shared" si="0"/>
        <v>21.078822327717241</v>
      </c>
      <c r="AD5">
        <f t="shared" si="1"/>
        <v>2211.5227684017623</v>
      </c>
      <c r="AE5">
        <f>'IDT-1'!B5</f>
        <v>163.50900000000001</v>
      </c>
      <c r="AF5" s="26"/>
      <c r="AG5">
        <f t="shared" si="2"/>
        <v>2391.4017684017622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16.37</v>
      </c>
      <c r="AU5">
        <v>3</v>
      </c>
    </row>
    <row r="6" spans="1:47">
      <c r="A6" t="s">
        <v>48</v>
      </c>
      <c r="E6">
        <f>GT_NG!P6</f>
        <v>9.4564045568213402</v>
      </c>
      <c r="F6">
        <f>GT_Spot!P6</f>
        <v>0</v>
      </c>
      <c r="G6">
        <f>PPCL_NG!P6</f>
        <v>33.950000000000003</v>
      </c>
      <c r="H6">
        <f>PPCL_Spot!P6</f>
        <v>8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1141.4495785237698</v>
      </c>
      <c r="P6" s="77">
        <v>117.62</v>
      </c>
      <c r="Q6" s="77">
        <v>38.125607648888376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83.16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731.46</v>
      </c>
      <c r="AB6" s="117">
        <f>-STOA!N6</f>
        <v>0</v>
      </c>
      <c r="AC6">
        <f t="shared" si="0"/>
        <v>20.7031593478948</v>
      </c>
      <c r="AD6">
        <f t="shared" si="1"/>
        <v>2153.1384313815847</v>
      </c>
      <c r="AE6">
        <f>'IDT-1'!B6</f>
        <v>191</v>
      </c>
      <c r="AF6" s="26"/>
      <c r="AG6">
        <f t="shared" si="2"/>
        <v>2360.5084313815846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16.37</v>
      </c>
      <c r="AU6">
        <v>4</v>
      </c>
    </row>
    <row r="7" spans="1:47">
      <c r="A7" t="s">
        <v>49</v>
      </c>
      <c r="E7">
        <f>GT_NG!P7</f>
        <v>9.4564045568213402</v>
      </c>
      <c r="F7">
        <f>GT_Spot!P7</f>
        <v>0</v>
      </c>
      <c r="G7">
        <f>PPCL_NG!P7</f>
        <v>33.950000000000003</v>
      </c>
      <c r="H7">
        <f>PPCL_Spot!P7</f>
        <v>7.5577771243751837</v>
      </c>
      <c r="I7">
        <f>Bawana_NG!P7</f>
        <v>98.136344606674612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1135.7993327726267</v>
      </c>
      <c r="P7" s="77">
        <v>117.62</v>
      </c>
      <c r="Q7" s="77">
        <v>38.125607648888376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83.02000000000001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69.290000000000006</v>
      </c>
      <c r="Z7" s="75">
        <f>IEX!N7</f>
        <v>0</v>
      </c>
      <c r="AA7" s="117">
        <f>STOA!H7</f>
        <v>731.18000000000006</v>
      </c>
      <c r="AB7" s="117">
        <f>-STOA!N7</f>
        <v>0</v>
      </c>
      <c r="AC7">
        <f t="shared" si="0"/>
        <v>21.127129798729445</v>
      </c>
      <c r="AD7">
        <f t="shared" si="1"/>
        <v>2227.0083369106569</v>
      </c>
      <c r="AE7">
        <f>'IDT-1'!B7</f>
        <v>100.26400000000001</v>
      </c>
      <c r="AF7" s="26"/>
      <c r="AG7">
        <f t="shared" si="2"/>
        <v>2327.272336910657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9.4564045568213402</v>
      </c>
      <c r="F8">
        <f>GT_Spot!P8</f>
        <v>0</v>
      </c>
      <c r="G8">
        <f>PPCL_NG!P8</f>
        <v>33.950000000000003</v>
      </c>
      <c r="H8">
        <f>PPCL_Spot!P8</f>
        <v>8</v>
      </c>
      <c r="I8">
        <f>Bawana_NG!P8</f>
        <v>99.61999999999999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1109.2959893608124</v>
      </c>
      <c r="P8" s="77">
        <v>117.62</v>
      </c>
      <c r="Q8" s="77">
        <v>38.125607648888376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83.179999999999993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24.06</v>
      </c>
      <c r="Z8" s="75">
        <f>IEX!N8</f>
        <v>0</v>
      </c>
      <c r="AA8" s="117">
        <f>STOA!H8</f>
        <v>731.18000000000006</v>
      </c>
      <c r="AB8" s="117">
        <f>-STOA!N8</f>
        <v>0</v>
      </c>
      <c r="AC8">
        <f t="shared" si="0"/>
        <v>20.496475850427849</v>
      </c>
      <c r="AD8">
        <f t="shared" si="1"/>
        <v>2159.9915257160942</v>
      </c>
      <c r="AE8">
        <f>'IDT-1'!B8</f>
        <v>120.768</v>
      </c>
      <c r="AF8" s="26"/>
      <c r="AG8">
        <f t="shared" si="2"/>
        <v>2280.7595257160942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9.4564045568213402</v>
      </c>
      <c r="F9">
        <f>GT_Spot!P9</f>
        <v>0</v>
      </c>
      <c r="G9">
        <f>PPCL_NG!P9</f>
        <v>33.950000000000003</v>
      </c>
      <c r="H9">
        <f>PPCL_Spot!P9</f>
        <v>8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1037.2228210198994</v>
      </c>
      <c r="P9" s="77">
        <v>117.62</v>
      </c>
      <c r="Q9" s="77">
        <v>38.125607648888376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83.35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731.18000000000006</v>
      </c>
      <c r="AB9" s="117">
        <f>-STOA!N9</f>
        <v>0</v>
      </c>
      <c r="AC9">
        <f t="shared" si="0"/>
        <v>19.16370295530707</v>
      </c>
      <c r="AD9">
        <f t="shared" si="1"/>
        <v>2120.3611302703016</v>
      </c>
      <c r="AE9">
        <f>'IDT-1'!B9</f>
        <v>118</v>
      </c>
      <c r="AF9" s="26"/>
      <c r="AG9">
        <f t="shared" si="2"/>
        <v>2238.3611302703016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10.343777777777779</v>
      </c>
      <c r="F10">
        <f>GT_Spot!P10</f>
        <v>0</v>
      </c>
      <c r="G10">
        <f>PPCL_NG!P10</f>
        <v>33.950000000000003</v>
      </c>
      <c r="H10">
        <f>PPCL_Spot!P10</f>
        <v>8</v>
      </c>
      <c r="I10">
        <f>Bawana_NG!P10</f>
        <v>99.61999999999999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995.49400789234835</v>
      </c>
      <c r="P10" s="77">
        <v>117.62</v>
      </c>
      <c r="Q10" s="77">
        <v>38.125607648888376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82.35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731.18000000000006</v>
      </c>
      <c r="AB10" s="117">
        <f>-STOA!N10</f>
        <v>0</v>
      </c>
      <c r="AC10">
        <f t="shared" si="0"/>
        <v>18.770781861207329</v>
      </c>
      <c r="AD10">
        <f t="shared" si="1"/>
        <v>2114.2726114578072</v>
      </c>
      <c r="AE10">
        <f>'IDT-1'!B10</f>
        <v>81</v>
      </c>
      <c r="AF10" s="26"/>
      <c r="AG10">
        <f t="shared" si="2"/>
        <v>2195.2726114578072</v>
      </c>
      <c r="AI10" s="75">
        <f>PXIL!H10</f>
        <v>0</v>
      </c>
      <c r="AJ10" s="75">
        <f>PXIL!N10</f>
        <v>0</v>
      </c>
      <c r="AK10" s="75">
        <f>RTM_IEX!H10</f>
        <v>16.36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9.4564045568213402</v>
      </c>
      <c r="F11">
        <f>GT_Spot!P11</f>
        <v>0</v>
      </c>
      <c r="G11">
        <f>PPCL_NG!P11</f>
        <v>33.007767214144359</v>
      </c>
      <c r="H11">
        <f>PPCL_Spot!P11</f>
        <v>5.04</v>
      </c>
      <c r="I11">
        <f>Bawana_NG!P11</f>
        <v>99.61999999999999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936.70753342186049</v>
      </c>
      <c r="P11" s="77">
        <v>117.62</v>
      </c>
      <c r="Q11" s="77">
        <v>38.125607648888376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82.36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731.41000000000008</v>
      </c>
      <c r="AB11" s="117">
        <f>-STOA!N11</f>
        <v>0</v>
      </c>
      <c r="AC11">
        <f t="shared" si="0"/>
        <v>18.65541276947198</v>
      </c>
      <c r="AD11">
        <f t="shared" si="1"/>
        <v>1968.6919000722426</v>
      </c>
      <c r="AE11">
        <f>'IDT-1'!B11</f>
        <v>39</v>
      </c>
      <c r="AF11" s="26"/>
      <c r="AG11">
        <f t="shared" si="2"/>
        <v>2007.6919000722426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9.4564045568213402</v>
      </c>
      <c r="F12">
        <f>GT_Spot!P12</f>
        <v>0</v>
      </c>
      <c r="G12">
        <f>PPCL_NG!P12</f>
        <v>33.950000000000003</v>
      </c>
      <c r="H12">
        <f>PPCL_Spot!P12</f>
        <v>8</v>
      </c>
      <c r="I12">
        <f>Bawana_NG!P12</f>
        <v>99.61999999999999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917.63905415480735</v>
      </c>
      <c r="P12" s="77">
        <v>117.62</v>
      </c>
      <c r="Q12" s="77">
        <v>38.125607648888376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80.27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731.41000000000008</v>
      </c>
      <c r="AB12" s="117">
        <f>-STOA!N12</f>
        <v>0</v>
      </c>
      <c r="AC12">
        <f t="shared" si="0"/>
        <v>18.14843269954963</v>
      </c>
      <c r="AD12">
        <f t="shared" si="1"/>
        <v>1991.9426336609674</v>
      </c>
      <c r="AE12">
        <f>'IDT-1'!B12</f>
        <v>13</v>
      </c>
      <c r="AF12" s="26"/>
      <c r="AG12">
        <f t="shared" si="2"/>
        <v>2004.9426336609674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9.4564045568213402</v>
      </c>
      <c r="F13">
        <f>GT_Spot!P13</f>
        <v>0</v>
      </c>
      <c r="G13">
        <f>PPCL_NG!P13</f>
        <v>33.950000000000003</v>
      </c>
      <c r="H13">
        <f>PPCL_Spot!P13</f>
        <v>7.5577771243751837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927.73771330700163</v>
      </c>
      <c r="P13" s="77">
        <v>117.62</v>
      </c>
      <c r="Q13" s="77">
        <v>38.124382734236889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78.14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731.41000000000008</v>
      </c>
      <c r="AB13" s="117">
        <f>-STOA!N13</f>
        <v>0</v>
      </c>
      <c r="AC13">
        <f t="shared" si="0"/>
        <v>18.46650324395743</v>
      </c>
      <c r="AD13">
        <f t="shared" si="1"/>
        <v>2079.9997744784778</v>
      </c>
      <c r="AE13">
        <f>'IDT-1'!B13</f>
        <v>0</v>
      </c>
      <c r="AF13" s="26"/>
      <c r="AG13">
        <f t="shared" si="2"/>
        <v>2079.9997744784778</v>
      </c>
      <c r="AI13" s="75">
        <f>PXIL!H13</f>
        <v>0</v>
      </c>
      <c r="AJ13" s="75">
        <f>PXIL!N13</f>
        <v>0</v>
      </c>
      <c r="AK13" s="75">
        <f>RTM_IEX!H13</f>
        <v>54.85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13.908279539713725</v>
      </c>
      <c r="F14">
        <f>GT_Spot!P14</f>
        <v>0</v>
      </c>
      <c r="G14">
        <f>PPCL_NG!P14</f>
        <v>33.950000000000003</v>
      </c>
      <c r="H14">
        <f>PPCL_Spot!P14</f>
        <v>9.6199999999999992</v>
      </c>
      <c r="I14">
        <f>Bawana_NG!P14</f>
        <v>99.61999999999999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901.78466813287582</v>
      </c>
      <c r="P14" s="77">
        <v>117.62</v>
      </c>
      <c r="Q14" s="77">
        <v>38.124382734236889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76.61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731.41000000000008</v>
      </c>
      <c r="AB14" s="117">
        <f>-STOA!N14</f>
        <v>0</v>
      </c>
      <c r="AC14">
        <f t="shared" si="0"/>
        <v>18.281976507580072</v>
      </c>
      <c r="AD14">
        <f t="shared" si="1"/>
        <v>2059.2153538992461</v>
      </c>
      <c r="AE14">
        <f>'IDT-1'!B14</f>
        <v>0</v>
      </c>
      <c r="AF14" s="26"/>
      <c r="AG14">
        <f t="shared" si="2"/>
        <v>2059.2153538992461</v>
      </c>
      <c r="AI14" s="75">
        <f>PXIL!H14</f>
        <v>0</v>
      </c>
      <c r="AJ14" s="75">
        <f>PXIL!N14</f>
        <v>0</v>
      </c>
      <c r="AK14" s="75">
        <f>RTM_IEX!H14</f>
        <v>54.85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13.908279539713725</v>
      </c>
      <c r="F15">
        <f>GT_Spot!P15</f>
        <v>0</v>
      </c>
      <c r="G15">
        <f>PPCL_NG!P15</f>
        <v>33.950000000000003</v>
      </c>
      <c r="H15">
        <f>PPCL_Spot!P15</f>
        <v>9.6199999999999992</v>
      </c>
      <c r="I15">
        <f>Bawana_NG!P15</f>
        <v>99.61999999999999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901.82248972767695</v>
      </c>
      <c r="P15" s="77">
        <v>117.62</v>
      </c>
      <c r="Q15" s="77">
        <v>38.124382734236889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75.36999999999999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731.18000000000006</v>
      </c>
      <c r="AB15" s="117">
        <f>-STOA!N15</f>
        <v>0</v>
      </c>
      <c r="AC15">
        <f t="shared" si="0"/>
        <v>18.150837337614323</v>
      </c>
      <c r="AD15">
        <f t="shared" si="1"/>
        <v>2044.4443146640131</v>
      </c>
      <c r="AE15">
        <f>'IDT-1'!B15</f>
        <v>0</v>
      </c>
      <c r="AF15" s="26"/>
      <c r="AG15">
        <f t="shared" si="2"/>
        <v>2044.4443146640131</v>
      </c>
      <c r="AI15" s="75">
        <f>PXIL!H15</f>
        <v>0</v>
      </c>
      <c r="AJ15" s="75">
        <f>PXIL!N15</f>
        <v>0</v>
      </c>
      <c r="AK15" s="75">
        <f>RTM_IEX!H15</f>
        <v>41.38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13.908279539713725</v>
      </c>
      <c r="F16">
        <f>GT_Spot!P16</f>
        <v>0</v>
      </c>
      <c r="G16">
        <f>PPCL_NG!P16</f>
        <v>33.950000000000003</v>
      </c>
      <c r="H16">
        <f>PPCL_Spot!P16</f>
        <v>9.6199999999999992</v>
      </c>
      <c r="I16">
        <f>Bawana_NG!P16</f>
        <v>99.61999999999999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877.27871911788804</v>
      </c>
      <c r="P16" s="77">
        <v>117.61999999999999</v>
      </c>
      <c r="Q16" s="77">
        <v>38.124382734236889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58.74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731.18000000000006</v>
      </c>
      <c r="AB16" s="117">
        <f>-STOA!N16</f>
        <v>0</v>
      </c>
      <c r="AC16">
        <f t="shared" si="0"/>
        <v>17.830836156248182</v>
      </c>
      <c r="AD16">
        <f t="shared" si="1"/>
        <v>2008.4005452355905</v>
      </c>
      <c r="AE16">
        <f>'IDT-1'!B16</f>
        <v>0</v>
      </c>
      <c r="AF16" s="26"/>
      <c r="AG16">
        <f t="shared" si="2"/>
        <v>2008.4005452355905</v>
      </c>
      <c r="AI16" s="75">
        <f>PXIL!H16</f>
        <v>0</v>
      </c>
      <c r="AJ16" s="75">
        <f>PXIL!N16</f>
        <v>0</v>
      </c>
      <c r="AK16" s="75">
        <f>RTM_IEX!H16</f>
        <v>46.19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13.908279539713725</v>
      </c>
      <c r="F17">
        <f>GT_Spot!P17</f>
        <v>0</v>
      </c>
      <c r="G17">
        <f>PPCL_NG!P17</f>
        <v>33.950000000000003</v>
      </c>
      <c r="H17">
        <f>PPCL_Spot!P17</f>
        <v>9.6199999999999992</v>
      </c>
      <c r="I17">
        <f>Bawana_NG!P17</f>
        <v>99.61999999999999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863.37661670168666</v>
      </c>
      <c r="P17" s="77">
        <v>117.61999999999999</v>
      </c>
      <c r="Q17" s="77">
        <v>38.124382734236889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58.230000000000004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731.18000000000006</v>
      </c>
      <c r="AB17" s="117">
        <f>-STOA!N17</f>
        <v>0</v>
      </c>
      <c r="AC17">
        <f t="shared" si="0"/>
        <v>17.500817654985607</v>
      </c>
      <c r="AD17">
        <f t="shared" si="1"/>
        <v>1971.2284613206514</v>
      </c>
      <c r="AE17">
        <f>'IDT-1'!B17</f>
        <v>0</v>
      </c>
      <c r="AF17" s="26"/>
      <c r="AG17">
        <f t="shared" si="2"/>
        <v>1971.2284613206514</v>
      </c>
      <c r="AI17" s="75">
        <f>PXIL!H17</f>
        <v>0</v>
      </c>
      <c r="AJ17" s="75">
        <f>PXIL!N17</f>
        <v>0</v>
      </c>
      <c r="AK17" s="75">
        <f>RTM_IEX!H17</f>
        <v>23.1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13.908279539713725</v>
      </c>
      <c r="F18">
        <f>GT_Spot!P18</f>
        <v>0</v>
      </c>
      <c r="G18">
        <f>PPCL_NG!P18</f>
        <v>33.950000000000003</v>
      </c>
      <c r="H18">
        <f>PPCL_Spot!P18</f>
        <v>9.6199999999999992</v>
      </c>
      <c r="I18">
        <f>Bawana_NG!P18</f>
        <v>99.61999999999999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844.13518281639745</v>
      </c>
      <c r="P18" s="77">
        <v>117.61999999999999</v>
      </c>
      <c r="Q18" s="77">
        <v>38.124382734236889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57.370000000000005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731.18000000000006</v>
      </c>
      <c r="AB18" s="117">
        <f>-STOA!N18</f>
        <v>0</v>
      </c>
      <c r="AC18">
        <f t="shared" si="0"/>
        <v>17.315477036795066</v>
      </c>
      <c r="AD18">
        <f t="shared" si="1"/>
        <v>1950.3523680535532</v>
      </c>
      <c r="AE18">
        <f>'IDT-1'!B18</f>
        <v>0</v>
      </c>
      <c r="AF18" s="26"/>
      <c r="AG18">
        <f t="shared" si="2"/>
        <v>1950.3523680535532</v>
      </c>
      <c r="AI18" s="75">
        <f>PXIL!H18</f>
        <v>0</v>
      </c>
      <c r="AJ18" s="75">
        <f>PXIL!N18</f>
        <v>0</v>
      </c>
      <c r="AK18" s="75">
        <f>RTM_IEX!H18</f>
        <v>22.14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13.908279539713725</v>
      </c>
      <c r="F19">
        <f>GT_Spot!P19</f>
        <v>0</v>
      </c>
      <c r="G19">
        <f>PPCL_NG!P19</f>
        <v>33.950000000000003</v>
      </c>
      <c r="H19">
        <f>PPCL_Spot!P19</f>
        <v>10.18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833.5708354966323</v>
      </c>
      <c r="P19" s="77">
        <v>104.89</v>
      </c>
      <c r="Q19" s="77">
        <v>38.124382734236889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55.57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731.41000000000008</v>
      </c>
      <c r="AB19" s="117">
        <f>-STOA!N19</f>
        <v>0</v>
      </c>
      <c r="AC19">
        <f t="shared" si="0"/>
        <v>16.90676678038113</v>
      </c>
      <c r="AD19">
        <f t="shared" si="1"/>
        <v>1904.3167309902019</v>
      </c>
      <c r="AE19">
        <f>'IDT-1'!B19</f>
        <v>0</v>
      </c>
      <c r="AF19" s="26"/>
      <c r="AG19">
        <f t="shared" si="2"/>
        <v>1904.3167309902019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13.544781144781146</v>
      </c>
      <c r="F20">
        <f>GT_Spot!P20</f>
        <v>0</v>
      </c>
      <c r="G20">
        <f>PPCL_NG!P20</f>
        <v>33.950000000000003</v>
      </c>
      <c r="H20">
        <f>PPCL_Spot!P20</f>
        <v>10.18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833.57041830800199</v>
      </c>
      <c r="P20" s="77">
        <v>93.35</v>
      </c>
      <c r="Q20" s="77">
        <v>38.124382734236889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56.580000000000005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731.41000000000008</v>
      </c>
      <c r="AB20" s="117">
        <f>-STOA!N20</f>
        <v>0</v>
      </c>
      <c r="AC20">
        <f t="shared" si="0"/>
        <v>17.192028323245776</v>
      </c>
      <c r="AD20">
        <f t="shared" si="1"/>
        <v>1936.4475538637741</v>
      </c>
      <c r="AE20">
        <f>'IDT-1'!B20</f>
        <v>0</v>
      </c>
      <c r="AF20" s="26"/>
      <c r="AG20">
        <f t="shared" si="2"/>
        <v>1936.4475538637741</v>
      </c>
      <c r="AI20" s="75">
        <f>PXIL!H20</f>
        <v>0</v>
      </c>
      <c r="AJ20" s="75">
        <f>PXIL!N20</f>
        <v>0</v>
      </c>
      <c r="AK20" s="75">
        <f>RTM_IEX!H20</f>
        <v>43.31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13.908279539713725</v>
      </c>
      <c r="F21">
        <f>GT_Spot!P21</f>
        <v>0</v>
      </c>
      <c r="G21">
        <f>PPCL_NG!P21</f>
        <v>33.950000000000003</v>
      </c>
      <c r="H21">
        <f>PPCL_Spot!P21</f>
        <v>10.18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833.5708354966323</v>
      </c>
      <c r="P21" s="77">
        <v>71.209999999999994</v>
      </c>
      <c r="Q21" s="77">
        <v>38.124382734236889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57.230000000000004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731.41000000000008</v>
      </c>
      <c r="AB21" s="117">
        <f>-STOA!N21</f>
        <v>0</v>
      </c>
      <c r="AC21">
        <f t="shared" si="0"/>
        <v>17.099222780381133</v>
      </c>
      <c r="AD21">
        <f t="shared" si="1"/>
        <v>1925.994274990202</v>
      </c>
      <c r="AE21">
        <f>'IDT-1'!B21</f>
        <v>0</v>
      </c>
      <c r="AF21" s="26"/>
      <c r="AG21">
        <f t="shared" si="2"/>
        <v>1925.994274990202</v>
      </c>
      <c r="AI21" s="75">
        <f>PXIL!H21</f>
        <v>0</v>
      </c>
      <c r="AJ21" s="75">
        <f>PXIL!N21</f>
        <v>0</v>
      </c>
      <c r="AK21" s="75">
        <f>RTM_IEX!H21</f>
        <v>53.89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13.908279539713725</v>
      </c>
      <c r="F22">
        <f>GT_Spot!P22</f>
        <v>0</v>
      </c>
      <c r="G22">
        <f>PPCL_NG!P22</f>
        <v>33.950000000000003</v>
      </c>
      <c r="H22">
        <f>PPCL_Spot!P22</f>
        <v>10.18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833.5708354966323</v>
      </c>
      <c r="P22" s="77">
        <v>52.93</v>
      </c>
      <c r="Q22" s="77">
        <v>38.124382734236889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56.71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731.41000000000008</v>
      </c>
      <c r="AB22" s="117">
        <f>-STOA!N22</f>
        <v>0</v>
      </c>
      <c r="AC22">
        <f t="shared" si="0"/>
        <v>16.866022780381133</v>
      </c>
      <c r="AD22">
        <f t="shared" si="1"/>
        <v>1899.7274749902019</v>
      </c>
      <c r="AE22">
        <f>'IDT-1'!B22</f>
        <v>0</v>
      </c>
      <c r="AF22" s="26"/>
      <c r="AG22">
        <f t="shared" si="2"/>
        <v>1899.7274749902019</v>
      </c>
      <c r="AI22" s="75">
        <f>PXIL!H22</f>
        <v>0</v>
      </c>
      <c r="AJ22" s="75">
        <f>PXIL!N22</f>
        <v>0</v>
      </c>
      <c r="AK22" s="75">
        <f>RTM_IEX!H22</f>
        <v>46.19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9.4564045568213402</v>
      </c>
      <c r="F23">
        <f>GT_Spot!P23</f>
        <v>0</v>
      </c>
      <c r="G23">
        <f>PPCL_NG!P23</f>
        <v>33.950000000000003</v>
      </c>
      <c r="H23">
        <f>PPCL_Spot!P23</f>
        <v>8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836.74513858680211</v>
      </c>
      <c r="P23" s="77">
        <v>52.93</v>
      </c>
      <c r="Q23" s="77">
        <v>38.124382734236889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56.36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731.41000000000008</v>
      </c>
      <c r="AB23" s="117">
        <f>-STOA!N23</f>
        <v>0</v>
      </c>
      <c r="AC23">
        <f t="shared" si="0"/>
        <v>16.505947295424928</v>
      </c>
      <c r="AD23">
        <f t="shared" si="1"/>
        <v>1841.0899785824354</v>
      </c>
      <c r="AE23">
        <f>'IDT-1'!B23</f>
        <v>0</v>
      </c>
      <c r="AF23" s="26"/>
      <c r="AG23">
        <f t="shared" si="2"/>
        <v>1841.0899785824354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9.4564045568213402</v>
      </c>
      <c r="F24">
        <f>GT_Spot!P24</f>
        <v>0</v>
      </c>
      <c r="G24">
        <f>PPCL_NG!P24</f>
        <v>33.950000000000003</v>
      </c>
      <c r="H24">
        <f>PPCL_Spot!P24</f>
        <v>8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848.48382214139315</v>
      </c>
      <c r="P24" s="77">
        <v>52.93</v>
      </c>
      <c r="Q24" s="77">
        <v>38.125607648888376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56.02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731.41000000000008</v>
      </c>
      <c r="AB24" s="117">
        <f>-STOA!N24</f>
        <v>0</v>
      </c>
      <c r="AC24">
        <f t="shared" si="0"/>
        <v>16.628003342254505</v>
      </c>
      <c r="AD24">
        <f t="shared" si="1"/>
        <v>1872.9178310048483</v>
      </c>
      <c r="AE24">
        <f>'IDT-1'!B24</f>
        <v>0</v>
      </c>
      <c r="AF24" s="26"/>
      <c r="AG24">
        <f t="shared" si="2"/>
        <v>1872.9178310048483</v>
      </c>
      <c r="AI24" s="75">
        <f>PXIL!H24</f>
        <v>0</v>
      </c>
      <c r="AJ24" s="75">
        <f>PXIL!N24</f>
        <v>0</v>
      </c>
      <c r="AK24" s="75">
        <f>RTM_IEX!H24</f>
        <v>11.55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9.4564045568213402</v>
      </c>
      <c r="F25">
        <f>GT_Spot!P25</f>
        <v>0</v>
      </c>
      <c r="G25">
        <f>PPCL_NG!P25</f>
        <v>33.950000000000003</v>
      </c>
      <c r="H25">
        <f>PPCL_Spot!P25</f>
        <v>7.02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849.93800200877649</v>
      </c>
      <c r="P25" s="77">
        <v>52.93</v>
      </c>
      <c r="Q25" s="77">
        <v>38.125607648888376</v>
      </c>
      <c r="R25" s="80">
        <v>0</v>
      </c>
      <c r="S25" s="80">
        <v>0</v>
      </c>
      <c r="T25" s="78">
        <f>SUMPRODUCT(LTA!F25:AJ25,LTA!F$101:AJ$101,LTA!F$103:AJ$103)</f>
        <v>0.57999999999999996</v>
      </c>
      <c r="U25" s="78">
        <f>SUMPRODUCT(LTA!F25:AJ25,LTA!F$102:AJ$102,LTA!F$103:AJ$103)</f>
        <v>55.63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731.41000000000008</v>
      </c>
      <c r="AB25" s="117">
        <f>-STOA!N25</f>
        <v>0</v>
      </c>
      <c r="AC25">
        <f t="shared" si="0"/>
        <v>16.683136292964804</v>
      </c>
      <c r="AD25">
        <f t="shared" si="1"/>
        <v>1844.9768779215217</v>
      </c>
      <c r="AE25">
        <f>'IDT-1'!B25</f>
        <v>0</v>
      </c>
      <c r="AF25" s="26"/>
      <c r="AG25">
        <f t="shared" si="2"/>
        <v>1844.9768779215217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9.4564045568213402</v>
      </c>
      <c r="F26">
        <f>GT_Spot!P26</f>
        <v>0</v>
      </c>
      <c r="G26">
        <f>PPCL_NG!P26</f>
        <v>33.950000000000003</v>
      </c>
      <c r="H26">
        <f>PPCL_Spot!P26</f>
        <v>7.38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831.86643555489104</v>
      </c>
      <c r="P26" s="77">
        <v>52.93</v>
      </c>
      <c r="Q26" s="77">
        <v>38.125607648888376</v>
      </c>
      <c r="R26" s="80">
        <v>0</v>
      </c>
      <c r="S26" s="80">
        <v>0</v>
      </c>
      <c r="T26" s="78">
        <f>SUMPRODUCT(LTA!F26:AJ26,LTA!F$101:AJ$101,LTA!F$103:AJ$103)</f>
        <v>1.04</v>
      </c>
      <c r="U26" s="78">
        <f>SUMPRODUCT(LTA!F26:AJ26,LTA!F$102:AJ$102,LTA!F$103:AJ$103)</f>
        <v>55.349999999999994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731.41000000000008</v>
      </c>
      <c r="AB26" s="117">
        <f>-STOA!N26</f>
        <v>0</v>
      </c>
      <c r="AC26">
        <f t="shared" si="0"/>
        <v>16.564371018259386</v>
      </c>
      <c r="AD26">
        <f t="shared" si="1"/>
        <v>1823.5640767423413</v>
      </c>
      <c r="AE26">
        <f>'IDT-1'!B26</f>
        <v>0</v>
      </c>
      <c r="AF26" s="26"/>
      <c r="AG26">
        <f t="shared" si="2"/>
        <v>1823.5640767423413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9.7211024047554719</v>
      </c>
      <c r="F27">
        <f>GT_Spot!P27</f>
        <v>0</v>
      </c>
      <c r="G27">
        <f>PPCL_NG!P27</f>
        <v>33.950000000000003</v>
      </c>
      <c r="H27">
        <f>PPCL_Spot!P27</f>
        <v>7.38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911.56848057332661</v>
      </c>
      <c r="P27" s="77">
        <v>52.93</v>
      </c>
      <c r="Q27" s="77">
        <v>38.125607648888376</v>
      </c>
      <c r="R27" s="80">
        <v>7.9160220994475132</v>
      </c>
      <c r="S27" s="80">
        <v>0</v>
      </c>
      <c r="T27" s="78">
        <f>SUMPRODUCT(LTA!F27:AJ27,LTA!F$101:AJ$101,LTA!F$103:AJ$103)</f>
        <v>3.1500000000000004</v>
      </c>
      <c r="U27" s="78">
        <f>SUMPRODUCT(LTA!F27:AJ27,LTA!F$102:AJ$102,LTA!F$103:AJ$103)</f>
        <v>67.95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568.45999999999992</v>
      </c>
      <c r="AB27" s="117">
        <f>-STOA!N27</f>
        <v>0</v>
      </c>
      <c r="AC27">
        <f t="shared" si="0"/>
        <v>16.363346671992478</v>
      </c>
      <c r="AD27">
        <f t="shared" si="1"/>
        <v>1843.1078660544256</v>
      </c>
      <c r="AE27">
        <f>'IDT-1'!B27</f>
        <v>0</v>
      </c>
      <c r="AF27" s="26"/>
      <c r="AG27">
        <f t="shared" si="2"/>
        <v>1843.1078660544256</v>
      </c>
      <c r="AI27" s="75">
        <f>PXIL!H27</f>
        <v>0</v>
      </c>
      <c r="AJ27" s="75">
        <f>PXIL!N27</f>
        <v>0</v>
      </c>
      <c r="AK27" s="75">
        <f>RTM_IEX!H27</f>
        <v>58.7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9.7211024047554719</v>
      </c>
      <c r="F28">
        <f>GT_Spot!P28</f>
        <v>0</v>
      </c>
      <c r="G28">
        <f>PPCL_NG!P28</f>
        <v>33.950000000000003</v>
      </c>
      <c r="H28">
        <f>PPCL_Spot!P28</f>
        <v>7.38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915.33435632985595</v>
      </c>
      <c r="P28" s="77">
        <v>52.93</v>
      </c>
      <c r="Q28" s="77">
        <v>38.125607648888376</v>
      </c>
      <c r="R28" s="80">
        <v>18.103976274165205</v>
      </c>
      <c r="S28" s="80">
        <v>0</v>
      </c>
      <c r="T28" s="78">
        <f>SUMPRODUCT(LTA!F28:AJ28,LTA!F$101:AJ$101,LTA!F$103:AJ$103)</f>
        <v>7.81</v>
      </c>
      <c r="U28" s="78">
        <f>SUMPRODUCT(LTA!F28:AJ28,LTA!F$102:AJ$102,LTA!F$103:AJ$103)</f>
        <v>67.540000000000006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568.83999999999992</v>
      </c>
      <c r="AB28" s="117">
        <f>-STOA!N28</f>
        <v>0</v>
      </c>
      <c r="AC28">
        <f t="shared" si="0"/>
        <v>16.476108375387454</v>
      </c>
      <c r="AD28">
        <f t="shared" si="1"/>
        <v>1855.8089342822777</v>
      </c>
      <c r="AE28">
        <f>'IDT-1'!B28</f>
        <v>0</v>
      </c>
      <c r="AF28" s="26"/>
      <c r="AG28">
        <f t="shared" si="2"/>
        <v>1855.8089342822777</v>
      </c>
      <c r="AI28" s="75">
        <f>PXIL!H28</f>
        <v>0</v>
      </c>
      <c r="AJ28" s="75">
        <f>PXIL!N28</f>
        <v>0</v>
      </c>
      <c r="AK28" s="75">
        <f>RTM_IEX!H28</f>
        <v>52.93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9.7211024047554719</v>
      </c>
      <c r="F29">
        <f>GT_Spot!P29</f>
        <v>0</v>
      </c>
      <c r="G29">
        <f>PPCL_NG!P29</f>
        <v>33.950000000000003</v>
      </c>
      <c r="H29">
        <f>PPCL_Spot!P29</f>
        <v>7.38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915.6118024834559</v>
      </c>
      <c r="P29" s="77">
        <v>52.93</v>
      </c>
      <c r="Q29" s="77">
        <v>38.125607648888376</v>
      </c>
      <c r="R29" s="80">
        <v>26.03</v>
      </c>
      <c r="S29" s="80">
        <v>0</v>
      </c>
      <c r="T29" s="78">
        <f>SUMPRODUCT(LTA!F29:AJ29,LTA!F$101:AJ$101,LTA!F$103:AJ$103)</f>
        <v>14.12</v>
      </c>
      <c r="U29" s="78">
        <f>SUMPRODUCT(LTA!F29:AJ29,LTA!F$102:AJ$102,LTA!F$103:AJ$103)</f>
        <v>66.88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570.13999999999987</v>
      </c>
      <c r="AB29" s="117">
        <f>-STOA!N29</f>
        <v>0</v>
      </c>
      <c r="AC29">
        <f t="shared" si="0"/>
        <v>16.303481205725991</v>
      </c>
      <c r="AD29">
        <f t="shared" si="1"/>
        <v>1800.2050313313732</v>
      </c>
      <c r="AE29">
        <f>'IDT-1'!B29</f>
        <v>0</v>
      </c>
      <c r="AF29" s="26"/>
      <c r="AG29">
        <f t="shared" si="2"/>
        <v>1800.2050313313732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9.7211024047554719</v>
      </c>
      <c r="F30">
        <f>GT_Spot!P30</f>
        <v>0</v>
      </c>
      <c r="G30">
        <f>PPCL_NG!P30</f>
        <v>33.950000000000003</v>
      </c>
      <c r="H30">
        <f>PPCL_Spot!P30</f>
        <v>7.38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909.0031258726558</v>
      </c>
      <c r="P30" s="77">
        <v>52.93</v>
      </c>
      <c r="Q30" s="77">
        <v>38.125607648888376</v>
      </c>
      <c r="R30" s="80">
        <v>32.464384116693672</v>
      </c>
      <c r="S30" s="80">
        <v>0</v>
      </c>
      <c r="T30" s="78">
        <f>SUMPRODUCT(LTA!F30:AJ30,LTA!F$101:AJ$101,LTA!F$103:AJ$103)</f>
        <v>21.21</v>
      </c>
      <c r="U30" s="78">
        <f>SUMPRODUCT(LTA!F30:AJ30,LTA!F$102:AJ$102,LTA!F$103:AJ$103)</f>
        <v>65.81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572.31999999999994</v>
      </c>
      <c r="AB30" s="117">
        <f>-STOA!N30</f>
        <v>0</v>
      </c>
      <c r="AC30">
        <f t="shared" si="0"/>
        <v>16.214301136378342</v>
      </c>
      <c r="AD30">
        <f t="shared" si="1"/>
        <v>1826.3199189066149</v>
      </c>
      <c r="AE30">
        <f>'IDT-1'!B30</f>
        <v>0</v>
      </c>
      <c r="AF30" s="26"/>
      <c r="AG30">
        <f t="shared" si="2"/>
        <v>1826.3199189066149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9.4554985139151597</v>
      </c>
      <c r="F31">
        <f>GT_Spot!P31</f>
        <v>0</v>
      </c>
      <c r="G31">
        <f>PPCL_NG!P31</f>
        <v>33.950000000000003</v>
      </c>
      <c r="H31">
        <f>PPCL_Spot!P31</f>
        <v>6.830303030303031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898.91745203265589</v>
      </c>
      <c r="P31" s="77">
        <v>52.93</v>
      </c>
      <c r="Q31" s="77">
        <v>38.125607648888376</v>
      </c>
      <c r="R31" s="80">
        <v>38.845367278797994</v>
      </c>
      <c r="S31" s="80">
        <v>0</v>
      </c>
      <c r="T31" s="78">
        <f>SUMPRODUCT(LTA!F31:AJ31,LTA!F$101:AJ$101,LTA!F$103:AJ$103)</f>
        <v>30.8</v>
      </c>
      <c r="U31" s="78">
        <f>SUMPRODUCT(LTA!F31:AJ31,LTA!F$102:AJ$102,LTA!F$103:AJ$103)</f>
        <v>65.209999999999994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575.37999999999988</v>
      </c>
      <c r="AB31" s="117">
        <f>-STOA!N31</f>
        <v>0</v>
      </c>
      <c r="AC31">
        <f t="shared" si="0"/>
        <v>17.044084177748928</v>
      </c>
      <c r="AD31">
        <f t="shared" si="1"/>
        <v>1747.0201443268113</v>
      </c>
      <c r="AE31">
        <f>'IDT-1'!B31</f>
        <v>0</v>
      </c>
      <c r="AF31" s="26"/>
      <c r="AG31">
        <f t="shared" si="2"/>
        <v>1747.0201443268113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-86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9.4564045568213402</v>
      </c>
      <c r="F32">
        <f>GT_Spot!P32</f>
        <v>0</v>
      </c>
      <c r="G32">
        <f>PPCL_NG!P32</f>
        <v>33.950000000000003</v>
      </c>
      <c r="H32">
        <f>PPCL_Spot!P32</f>
        <v>7.18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890.51272383265587</v>
      </c>
      <c r="P32" s="77">
        <v>52.93</v>
      </c>
      <c r="Q32" s="77">
        <v>38.125607648888376</v>
      </c>
      <c r="R32" s="80">
        <v>42</v>
      </c>
      <c r="S32" s="80">
        <v>0</v>
      </c>
      <c r="T32" s="78">
        <f>SUMPRODUCT(LTA!F32:AJ32,LTA!F$101:AJ$101,LTA!F$103:AJ$103)</f>
        <v>41.31</v>
      </c>
      <c r="U32" s="78">
        <f>SUMPRODUCT(LTA!F32:AJ32,LTA!F$102:AJ$102,LTA!F$103:AJ$103)</f>
        <v>64.34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577.01999999999987</v>
      </c>
      <c r="AB32" s="117">
        <f>-STOA!N32</f>
        <v>0</v>
      </c>
      <c r="AC32">
        <f t="shared" si="0"/>
        <v>16.727351288114207</v>
      </c>
      <c r="AD32">
        <f t="shared" si="1"/>
        <v>1795.7173847502509</v>
      </c>
      <c r="AE32">
        <f>'IDT-1'!B32</f>
        <v>0</v>
      </c>
      <c r="AF32" s="26"/>
      <c r="AG32">
        <f t="shared" si="2"/>
        <v>1795.7173847502509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11.840288969158101</v>
      </c>
      <c r="F33">
        <f>GT_Spot!P33</f>
        <v>0</v>
      </c>
      <c r="G33">
        <f>PPCL_NG!P33</f>
        <v>33.950000000000003</v>
      </c>
      <c r="H33">
        <f>PPCL_Spot!P33</f>
        <v>8.3123749642755076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835.38504707884397</v>
      </c>
      <c r="P33" s="77">
        <v>52.93</v>
      </c>
      <c r="Q33" s="77">
        <v>38.125607648888376</v>
      </c>
      <c r="R33" s="80">
        <v>42</v>
      </c>
      <c r="S33" s="80">
        <v>0</v>
      </c>
      <c r="T33" s="78">
        <f>SUMPRODUCT(LTA!F33:AJ33,LTA!F$101:AJ$101,LTA!F$103:AJ$103)</f>
        <v>51.31</v>
      </c>
      <c r="U33" s="78">
        <f>SUMPRODUCT(LTA!F33:AJ33,LTA!F$102:AJ$102,LTA!F$103:AJ$103)</f>
        <v>63.239999999999995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579.11999999999989</v>
      </c>
      <c r="AB33" s="117">
        <f>-STOA!N33</f>
        <v>0</v>
      </c>
      <c r="AC33">
        <f t="shared" si="0"/>
        <v>15.979333204218262</v>
      </c>
      <c r="AD33">
        <f t="shared" si="1"/>
        <v>1799.8539854569478</v>
      </c>
      <c r="AE33">
        <f>'IDT-1'!B33</f>
        <v>0</v>
      </c>
      <c r="AF33" s="26"/>
      <c r="AG33">
        <f t="shared" si="2"/>
        <v>1799.8539854569478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10.400222160510967</v>
      </c>
      <c r="F34">
        <f>GT_Spot!P34</f>
        <v>0</v>
      </c>
      <c r="G34">
        <f>PPCL_NG!P34</f>
        <v>33.950000000000003</v>
      </c>
      <c r="H34">
        <f>PPCL_Spot!P34</f>
        <v>8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835.67001743964408</v>
      </c>
      <c r="P34" s="77">
        <v>52.93</v>
      </c>
      <c r="Q34" s="77">
        <v>38.125607648888376</v>
      </c>
      <c r="R34" s="80">
        <v>42</v>
      </c>
      <c r="S34" s="80">
        <v>0</v>
      </c>
      <c r="T34" s="78">
        <f>SUMPRODUCT(LTA!F34:AJ34,LTA!F$101:AJ$101,LTA!F$103:AJ$103)</f>
        <v>52.11</v>
      </c>
      <c r="U34" s="78">
        <f>SUMPRODUCT(LTA!F34:AJ34,LTA!F$102:AJ$102,LTA!F$103:AJ$103)</f>
        <v>69.789999999999992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582.61999999999989</v>
      </c>
      <c r="AB34" s="117">
        <f>-STOA!N34</f>
        <v>0</v>
      </c>
      <c r="AC34">
        <f t="shared" si="0"/>
        <v>16.061899455791579</v>
      </c>
      <c r="AD34">
        <f t="shared" si="1"/>
        <v>1809.1539477932515</v>
      </c>
      <c r="AE34">
        <f>'IDT-1'!B34</f>
        <v>0</v>
      </c>
      <c r="AF34" s="26"/>
      <c r="AG34">
        <f t="shared" si="2"/>
        <v>1809.1539477932515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9.4564045568213402</v>
      </c>
      <c r="F35">
        <f>GT_Spot!P35</f>
        <v>0</v>
      </c>
      <c r="G35">
        <f>PPCL_NG!P35</f>
        <v>33.950000000000003</v>
      </c>
      <c r="H35">
        <f>PPCL_Spot!P35</f>
        <v>8</v>
      </c>
      <c r="I35">
        <f>Bawana_NG!P35</f>
        <v>79.104878329138202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756.2720443796004</v>
      </c>
      <c r="P35" s="77">
        <v>52.93</v>
      </c>
      <c r="Q35" s="77">
        <v>38.125607648888376</v>
      </c>
      <c r="R35" s="80">
        <v>42.5</v>
      </c>
      <c r="S35" s="80">
        <v>0</v>
      </c>
      <c r="T35" s="78">
        <f>SUMPRODUCT(LTA!F35:AJ35,LTA!F$101:AJ$101,LTA!F$103:AJ$103)</f>
        <v>60.209999999999994</v>
      </c>
      <c r="U35" s="78">
        <f>SUMPRODUCT(LTA!F35:AJ35,LTA!F$102:AJ$102,LTA!F$103:AJ$103)</f>
        <v>67.37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697.14</v>
      </c>
      <c r="AB35" s="117">
        <f>-STOA!N35</f>
        <v>0</v>
      </c>
      <c r="AC35">
        <f t="shared" si="0"/>
        <v>17.257503292299607</v>
      </c>
      <c r="AD35">
        <f t="shared" si="1"/>
        <v>1712.8014316221484</v>
      </c>
      <c r="AE35">
        <f>'IDT-1'!B35</f>
        <v>0</v>
      </c>
      <c r="AF35" s="26"/>
      <c r="AG35">
        <f t="shared" si="2"/>
        <v>1712.8014316221484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9.4564045568213402</v>
      </c>
      <c r="F36">
        <f>GT_Spot!P36</f>
        <v>0</v>
      </c>
      <c r="G36">
        <f>PPCL_NG!P36</f>
        <v>33.950000000000003</v>
      </c>
      <c r="H36">
        <f>PPCL_Spot!P36</f>
        <v>8</v>
      </c>
      <c r="I36">
        <f>Bawana_NG!P36</f>
        <v>79.104878329138202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771.07319781887929</v>
      </c>
      <c r="P36" s="77">
        <v>52.93</v>
      </c>
      <c r="Q36" s="77">
        <v>38.124382734236889</v>
      </c>
      <c r="R36" s="80">
        <v>42.5</v>
      </c>
      <c r="S36" s="80">
        <v>0</v>
      </c>
      <c r="T36" s="78">
        <f>SUMPRODUCT(LTA!F36:AJ36,LTA!F$101:AJ$101,LTA!F$103:AJ$103)</f>
        <v>69.23</v>
      </c>
      <c r="U36" s="78">
        <f>SUMPRODUCT(LTA!F36:AJ36,LTA!F$102:AJ$102,LTA!F$103:AJ$103)</f>
        <v>64.87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700.64</v>
      </c>
      <c r="AB36" s="117">
        <f>-STOA!N36</f>
        <v>0</v>
      </c>
      <c r="AC36">
        <f t="shared" si="0"/>
        <v>17.174062327561685</v>
      </c>
      <c r="AD36">
        <f t="shared" si="1"/>
        <v>1771.7048011115137</v>
      </c>
      <c r="AE36">
        <f>'IDT-1'!B36</f>
        <v>0</v>
      </c>
      <c r="AF36" s="26"/>
      <c r="AG36">
        <f t="shared" si="2"/>
        <v>1771.7048011115137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-81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9.4564045568213402</v>
      </c>
      <c r="F37">
        <f>GT_Spot!P37</f>
        <v>0</v>
      </c>
      <c r="G37">
        <f>PPCL_NG!P37</f>
        <v>33.950000000000003</v>
      </c>
      <c r="H37">
        <f>PPCL_Spot!P37</f>
        <v>7.9223300970873778</v>
      </c>
      <c r="I37">
        <f>Bawana_NG!P37</f>
        <v>79.104878329138202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778.8781365158377</v>
      </c>
      <c r="P37" s="77">
        <v>52.93</v>
      </c>
      <c r="Q37" s="77">
        <v>38.124382734236889</v>
      </c>
      <c r="R37" s="80">
        <v>42.5</v>
      </c>
      <c r="S37" s="80">
        <v>0</v>
      </c>
      <c r="T37" s="78">
        <f>SUMPRODUCT(LTA!F37:AJ37,LTA!F$101:AJ$101,LTA!F$103:AJ$103)</f>
        <v>81.77</v>
      </c>
      <c r="U37" s="78">
        <f>SUMPRODUCT(LTA!F37:AJ37,LTA!F$102:AJ$102,LTA!F$103:AJ$103)</f>
        <v>61.61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705.54</v>
      </c>
      <c r="AB37" s="117">
        <f>-STOA!N37</f>
        <v>0</v>
      </c>
      <c r="AC37">
        <f t="shared" si="0"/>
        <v>17.411236930560264</v>
      </c>
      <c r="AD37">
        <f t="shared" si="1"/>
        <v>1788.3748953025608</v>
      </c>
      <c r="AE37">
        <f>'IDT-1'!B37</f>
        <v>0</v>
      </c>
      <c r="AF37" s="26"/>
      <c r="AG37">
        <f t="shared" si="2"/>
        <v>1788.3748953025608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-86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9.4564045568213402</v>
      </c>
      <c r="F38">
        <f>GT_Spot!P38</f>
        <v>0</v>
      </c>
      <c r="G38">
        <f>PPCL_NG!P38</f>
        <v>33.950000000000003</v>
      </c>
      <c r="H38">
        <f>PPCL_Spot!P38</f>
        <v>9.6199999999999992</v>
      </c>
      <c r="I38">
        <f>Bawana_NG!P38</f>
        <v>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779.09186463303763</v>
      </c>
      <c r="P38" s="77">
        <v>52.93</v>
      </c>
      <c r="Q38" s="77">
        <v>38.124382734236889</v>
      </c>
      <c r="R38" s="80">
        <v>42.5</v>
      </c>
      <c r="S38" s="80">
        <v>0</v>
      </c>
      <c r="T38" s="78">
        <f>SUMPRODUCT(LTA!F38:AJ38,LTA!F$101:AJ$101,LTA!F$103:AJ$103)</f>
        <v>86.58</v>
      </c>
      <c r="U38" s="78">
        <f>SUMPRODUCT(LTA!F38:AJ38,LTA!F$102:AJ$102,LTA!F$103:AJ$103)</f>
        <v>58.35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706.93999999999994</v>
      </c>
      <c r="AB38" s="117">
        <f>-STOA!N38</f>
        <v>0</v>
      </c>
      <c r="AC38">
        <f t="shared" si="0"/>
        <v>17.496938048796448</v>
      </c>
      <c r="AD38">
        <f t="shared" si="1"/>
        <v>1802.045713875299</v>
      </c>
      <c r="AE38">
        <f>'IDT-1'!B38</f>
        <v>0</v>
      </c>
      <c r="AF38" s="26"/>
      <c r="AG38">
        <f t="shared" si="2"/>
        <v>1802.045713875299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-84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9.3767157543762156</v>
      </c>
      <c r="F39">
        <f>GT_Spot!P39</f>
        <v>0</v>
      </c>
      <c r="G39">
        <f>PPCL_NG!P39</f>
        <v>33.950000000000003</v>
      </c>
      <c r="H39">
        <f>PPCL_Spot!P39</f>
        <v>9.34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763.12126295965982</v>
      </c>
      <c r="P39" s="77">
        <v>51.58</v>
      </c>
      <c r="Q39" s="77">
        <v>38.124382734236889</v>
      </c>
      <c r="R39" s="80">
        <v>42.5</v>
      </c>
      <c r="S39" s="80">
        <v>0</v>
      </c>
      <c r="T39" s="78">
        <f>SUMPRODUCT(LTA!F39:AJ39,LTA!F$101:AJ$101,LTA!F$103:AJ$103)</f>
        <v>94.55</v>
      </c>
      <c r="U39" s="78">
        <f>SUMPRODUCT(LTA!F39:AJ39,LTA!F$102:AJ$102,LTA!F$103:AJ$103)</f>
        <v>46.18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710.68</v>
      </c>
      <c r="AB39" s="117">
        <f>-STOA!N39</f>
        <v>0</v>
      </c>
      <c r="AC39">
        <f t="shared" si="0"/>
        <v>17.190815666943351</v>
      </c>
      <c r="AD39">
        <f t="shared" si="1"/>
        <v>1827.8315457813296</v>
      </c>
      <c r="AE39">
        <f>'IDT-1'!B39</f>
        <v>0</v>
      </c>
      <c r="AF39" s="26"/>
      <c r="AG39">
        <f t="shared" si="2"/>
        <v>1827.8315457813296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0</v>
      </c>
      <c r="AU39">
        <v>37</v>
      </c>
    </row>
    <row r="40" spans="1:47">
      <c r="A40" t="s">
        <v>82</v>
      </c>
      <c r="E40">
        <f>GT_NG!P40</f>
        <v>9.3767157543762156</v>
      </c>
      <c r="F40">
        <f>GT_Spot!P40</f>
        <v>0</v>
      </c>
      <c r="G40">
        <f>PPCL_NG!P40</f>
        <v>33.950000000000003</v>
      </c>
      <c r="H40">
        <f>PPCL_Spot!P40</f>
        <v>7.9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764.57312557303749</v>
      </c>
      <c r="P40" s="77">
        <v>51.58</v>
      </c>
      <c r="Q40" s="77">
        <v>38.124382734236889</v>
      </c>
      <c r="R40" s="80">
        <v>42.5</v>
      </c>
      <c r="S40" s="80">
        <v>0</v>
      </c>
      <c r="T40" s="78">
        <f>SUMPRODUCT(LTA!F40:AJ40,LTA!F$101:AJ$101,LTA!F$103:AJ$103)</f>
        <v>136.72999999999999</v>
      </c>
      <c r="U40" s="78">
        <f>SUMPRODUCT(LTA!F40:AJ40,LTA!F$102:AJ$102,LTA!F$103:AJ$103)</f>
        <v>45.739999999999995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714.88</v>
      </c>
      <c r="AB40" s="117">
        <f>-STOA!N40</f>
        <v>0</v>
      </c>
      <c r="AC40">
        <f t="shared" si="0"/>
        <v>17.524167037763508</v>
      </c>
      <c r="AD40">
        <f t="shared" si="1"/>
        <v>1881.450057023887</v>
      </c>
      <c r="AE40">
        <f>'IDT-1'!B40</f>
        <v>0</v>
      </c>
      <c r="AF40" s="26"/>
      <c r="AG40">
        <f t="shared" si="2"/>
        <v>1881.450057023887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0</v>
      </c>
      <c r="AU40">
        <v>38</v>
      </c>
    </row>
    <row r="41" spans="1:47">
      <c r="A41" t="s">
        <v>83</v>
      </c>
      <c r="E41">
        <f>GT_NG!P41</f>
        <v>9.3767157543762156</v>
      </c>
      <c r="F41">
        <f>GT_Spot!P41</f>
        <v>0</v>
      </c>
      <c r="G41">
        <f>PPCL_NG!P41</f>
        <v>33.950000000000003</v>
      </c>
      <c r="H41">
        <f>PPCL_Spot!P41</f>
        <v>7.9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764.57312557303749</v>
      </c>
      <c r="P41" s="77">
        <v>51.58</v>
      </c>
      <c r="Q41" s="77">
        <v>38.124382734236889</v>
      </c>
      <c r="R41" s="80">
        <v>42.5</v>
      </c>
      <c r="S41" s="80">
        <v>0</v>
      </c>
      <c r="T41" s="78">
        <f>SUMPRODUCT(LTA!F41:AJ41,LTA!F$101:AJ$101,LTA!F$103:AJ$103)</f>
        <v>151.07999999999998</v>
      </c>
      <c r="U41" s="78">
        <f>SUMPRODUCT(LTA!F41:AJ41,LTA!F$102:AJ$102,LTA!F$103:AJ$103)</f>
        <v>45.69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718.38</v>
      </c>
      <c r="AB41" s="117">
        <f>-STOA!N41</f>
        <v>0</v>
      </c>
      <c r="AC41">
        <f t="shared" si="0"/>
        <v>17.529878869886193</v>
      </c>
      <c r="AD41">
        <f t="shared" si="1"/>
        <v>1916.2443451917645</v>
      </c>
      <c r="AE41">
        <f>'IDT-1'!B41</f>
        <v>0</v>
      </c>
      <c r="AF41" s="26"/>
      <c r="AG41">
        <f t="shared" si="2"/>
        <v>1916.2443451917645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0</v>
      </c>
      <c r="AU41">
        <v>39</v>
      </c>
    </row>
    <row r="42" spans="1:47">
      <c r="A42" t="s">
        <v>84</v>
      </c>
      <c r="E42">
        <f>GT_NG!P42</f>
        <v>9.3767157543762156</v>
      </c>
      <c r="F42">
        <f>GT_Spot!P42</f>
        <v>0</v>
      </c>
      <c r="G42">
        <f>PPCL_NG!P42</f>
        <v>33.950000000000003</v>
      </c>
      <c r="H42">
        <f>PPCL_Spot!P42</f>
        <v>7.9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764.92933956383752</v>
      </c>
      <c r="P42" s="77">
        <v>56.45</v>
      </c>
      <c r="Q42" s="77">
        <v>38.124382734236889</v>
      </c>
      <c r="R42" s="80">
        <v>42.5</v>
      </c>
      <c r="S42" s="80">
        <v>0</v>
      </c>
      <c r="T42" s="78">
        <f>SUMPRODUCT(LTA!F42:AJ42,LTA!F$101:AJ$101,LTA!F$103:AJ$103)</f>
        <v>165.14000000000001</v>
      </c>
      <c r="U42" s="78">
        <f>SUMPRODUCT(LTA!F42:AJ42,LTA!F$102:AJ$102,LTA!F$103:AJ$103)</f>
        <v>45.809999999999995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721.88</v>
      </c>
      <c r="AB42" s="117">
        <f>-STOA!N42</f>
        <v>0</v>
      </c>
      <c r="AC42">
        <f t="shared" si="0"/>
        <v>17.473987854861566</v>
      </c>
      <c r="AD42">
        <f t="shared" si="1"/>
        <v>1968.2064501975888</v>
      </c>
      <c r="AE42">
        <f>'IDT-1'!B42</f>
        <v>0</v>
      </c>
      <c r="AF42" s="26"/>
      <c r="AG42">
        <f t="shared" si="2"/>
        <v>1968.2064501975888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0</v>
      </c>
      <c r="AU42">
        <v>40</v>
      </c>
    </row>
    <row r="43" spans="1:47">
      <c r="A43" t="s">
        <v>85</v>
      </c>
      <c r="E43">
        <f>GT_NG!P43</f>
        <v>9.3767157543762156</v>
      </c>
      <c r="F43">
        <f>GT_Spot!P43</f>
        <v>0</v>
      </c>
      <c r="G43">
        <f>PPCL_NG!P43</f>
        <v>33.950000000000003</v>
      </c>
      <c r="H43">
        <f>PPCL_Spot!P43</f>
        <v>9.34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736.91341490144009</v>
      </c>
      <c r="P43" s="77">
        <v>50.933235088610807</v>
      </c>
      <c r="Q43" s="77">
        <v>38.124382734236889</v>
      </c>
      <c r="R43" s="80">
        <v>42.5</v>
      </c>
      <c r="S43" s="80">
        <v>0</v>
      </c>
      <c r="T43" s="78">
        <f>SUMPRODUCT(LTA!F43:AJ43,LTA!F$101:AJ$101,LTA!F$103:AJ$103)</f>
        <v>179.73000000000002</v>
      </c>
      <c r="U43" s="78">
        <f>SUMPRODUCT(LTA!F43:AJ43,LTA!F$102:AJ$102,LTA!F$103:AJ$103)</f>
        <v>45.55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726.07999999999993</v>
      </c>
      <c r="AB43" s="117">
        <f>-STOA!N43</f>
        <v>0</v>
      </c>
      <c r="AC43">
        <f t="shared" si="0"/>
        <v>17.405412186612242</v>
      </c>
      <c r="AD43">
        <f t="shared" si="1"/>
        <v>1960.4823362920515</v>
      </c>
      <c r="AE43">
        <f>'IDT-1'!B43</f>
        <v>0</v>
      </c>
      <c r="AF43" s="26"/>
      <c r="AG43">
        <f t="shared" si="2"/>
        <v>1960.4823362920515</v>
      </c>
      <c r="AI43" s="75">
        <f>PXIL!H43</f>
        <v>0</v>
      </c>
      <c r="AJ43" s="75">
        <f>PXIL!N43</f>
        <v>0</v>
      </c>
      <c r="AK43" s="75">
        <f>RTM_IEX!H43</f>
        <v>5.77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0</v>
      </c>
      <c r="AU43">
        <v>41</v>
      </c>
    </row>
    <row r="44" spans="1:47">
      <c r="A44" t="s">
        <v>86</v>
      </c>
      <c r="E44">
        <f>GT_NG!P44</f>
        <v>9.1113967437874877</v>
      </c>
      <c r="F44">
        <f>GT_Spot!P44</f>
        <v>0</v>
      </c>
      <c r="G44">
        <f>PPCL_NG!P44</f>
        <v>33.950000000000003</v>
      </c>
      <c r="H44">
        <f>PPCL_Spot!P44</f>
        <v>9.34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736.91341490144009</v>
      </c>
      <c r="P44" s="77">
        <v>50.933235088610807</v>
      </c>
      <c r="Q44" s="77">
        <v>38.124382734236889</v>
      </c>
      <c r="R44" s="80">
        <v>42.5</v>
      </c>
      <c r="S44" s="80">
        <v>0</v>
      </c>
      <c r="T44" s="78">
        <f>SUMPRODUCT(LTA!F44:AJ44,LTA!F$101:AJ$101,LTA!F$103:AJ$103)</f>
        <v>133.49</v>
      </c>
      <c r="U44" s="78">
        <f>SUMPRODUCT(LTA!F44:AJ44,LTA!F$102:AJ$102,LTA!F$103:AJ$103)</f>
        <v>66.320000000000007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728.88</v>
      </c>
      <c r="AB44" s="117">
        <f>-STOA!N44</f>
        <v>0</v>
      </c>
      <c r="AC44">
        <f t="shared" si="0"/>
        <v>17.559365379319061</v>
      </c>
      <c r="AD44">
        <f t="shared" si="1"/>
        <v>1977.8230640887559</v>
      </c>
      <c r="AE44">
        <f>'IDT-1'!B44</f>
        <v>0</v>
      </c>
      <c r="AF44" s="26"/>
      <c r="AG44">
        <f t="shared" si="2"/>
        <v>1977.8230640887559</v>
      </c>
      <c r="AI44" s="75">
        <f>PXIL!H44</f>
        <v>0</v>
      </c>
      <c r="AJ44" s="75">
        <f>PXIL!N44</f>
        <v>0</v>
      </c>
      <c r="AK44" s="75">
        <f>RTM_IEX!H44</f>
        <v>46.2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0</v>
      </c>
      <c r="AU44">
        <v>42</v>
      </c>
    </row>
    <row r="45" spans="1:47">
      <c r="A45" t="s">
        <v>87</v>
      </c>
      <c r="E45">
        <f>GT_NG!P45</f>
        <v>9.1113967437874877</v>
      </c>
      <c r="F45">
        <f>GT_Spot!P45</f>
        <v>0</v>
      </c>
      <c r="G45">
        <f>PPCL_NG!P45</f>
        <v>33.950000000000003</v>
      </c>
      <c r="H45">
        <f>PPCL_Spot!P45</f>
        <v>9.34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731.54755038944006</v>
      </c>
      <c r="P45" s="77">
        <v>50.933235088610807</v>
      </c>
      <c r="Q45" s="77">
        <v>38.124382734236889</v>
      </c>
      <c r="R45" s="80">
        <v>42.5</v>
      </c>
      <c r="S45" s="80">
        <v>0</v>
      </c>
      <c r="T45" s="78">
        <f>SUMPRODUCT(LTA!F45:AJ45,LTA!F$101:AJ$101,LTA!F$103:AJ$103)</f>
        <v>140.37</v>
      </c>
      <c r="U45" s="78">
        <f>SUMPRODUCT(LTA!F45:AJ45,LTA!F$102:AJ$102,LTA!F$103:AJ$103)</f>
        <v>67.52000000000001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730.98</v>
      </c>
      <c r="AB45" s="117">
        <f>-STOA!N45</f>
        <v>0</v>
      </c>
      <c r="AC45">
        <f t="shared" si="0"/>
        <v>17.948801771613461</v>
      </c>
      <c r="AD45">
        <f t="shared" si="1"/>
        <v>2021.6877631844618</v>
      </c>
      <c r="AE45">
        <f>'IDT-1'!B45</f>
        <v>0</v>
      </c>
      <c r="AF45" s="26"/>
      <c r="AG45">
        <f t="shared" si="2"/>
        <v>2021.6877631844618</v>
      </c>
      <c r="AI45" s="75">
        <f>PXIL!H45</f>
        <v>0</v>
      </c>
      <c r="AJ45" s="75">
        <f>PXIL!N45</f>
        <v>0</v>
      </c>
      <c r="AK45" s="75">
        <f>RTM_IEX!H45</f>
        <v>85.64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0</v>
      </c>
      <c r="AU45">
        <v>43</v>
      </c>
    </row>
    <row r="46" spans="1:47">
      <c r="A46" t="s">
        <v>88</v>
      </c>
      <c r="E46">
        <f>GT_NG!P46</f>
        <v>9.1113967437874877</v>
      </c>
      <c r="F46">
        <f>GT_Spot!P46</f>
        <v>0</v>
      </c>
      <c r="G46">
        <f>PPCL_NG!P46</f>
        <v>33.950000000000003</v>
      </c>
      <c r="H46">
        <f>PPCL_Spot!P46</f>
        <v>9.34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731.90415058042754</v>
      </c>
      <c r="P46" s="77">
        <v>50.933235088610807</v>
      </c>
      <c r="Q46" s="77">
        <v>38.124382734236889</v>
      </c>
      <c r="R46" s="80">
        <v>42.5</v>
      </c>
      <c r="S46" s="80">
        <v>0</v>
      </c>
      <c r="T46" s="78">
        <f>SUMPRODUCT(LTA!F46:AJ46,LTA!F$101:AJ$101,LTA!F$103:AJ$103)</f>
        <v>146.26</v>
      </c>
      <c r="U46" s="78">
        <f>SUMPRODUCT(LTA!F46:AJ46,LTA!F$102:AJ$102,LTA!F$103:AJ$103)</f>
        <v>69.22999999999999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734.48</v>
      </c>
      <c r="AB46" s="117">
        <f>-STOA!N46</f>
        <v>0</v>
      </c>
      <c r="AC46">
        <f t="shared" si="0"/>
        <v>17.787115853294154</v>
      </c>
      <c r="AD46">
        <f t="shared" si="1"/>
        <v>2003.4760492937685</v>
      </c>
      <c r="AE46">
        <f>'IDT-1'!B46</f>
        <v>0</v>
      </c>
      <c r="AF46" s="26"/>
      <c r="AG46">
        <f t="shared" si="2"/>
        <v>2003.4760492937685</v>
      </c>
      <c r="AI46" s="75">
        <f>PXIL!H46</f>
        <v>0</v>
      </c>
      <c r="AJ46" s="75">
        <f>PXIL!N46</f>
        <v>0</v>
      </c>
      <c r="AK46" s="75">
        <f>RTM_IEX!H46</f>
        <v>55.81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0</v>
      </c>
      <c r="AU46">
        <v>44</v>
      </c>
    </row>
    <row r="47" spans="1:47">
      <c r="A47" t="s">
        <v>89</v>
      </c>
      <c r="E47">
        <f>GT_NG!P47</f>
        <v>9.1113967437874877</v>
      </c>
      <c r="F47">
        <f>GT_Spot!P47</f>
        <v>0</v>
      </c>
      <c r="G47">
        <f>PPCL_NG!P47</f>
        <v>33.950000000000003</v>
      </c>
      <c r="H47">
        <f>PPCL_Spot!P47</f>
        <v>6.08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732.43518802238623</v>
      </c>
      <c r="P47" s="77">
        <v>50.933235088610807</v>
      </c>
      <c r="Q47" s="77">
        <v>38.124382734236889</v>
      </c>
      <c r="R47" s="80">
        <v>42.5</v>
      </c>
      <c r="S47" s="80">
        <v>0</v>
      </c>
      <c r="T47" s="78">
        <f>SUMPRODUCT(LTA!F47:AJ47,LTA!F$101:AJ$101,LTA!F$103:AJ$103)</f>
        <v>152.97999999999999</v>
      </c>
      <c r="U47" s="78">
        <f>SUMPRODUCT(LTA!F47:AJ47,LTA!F$102:AJ$102,LTA!F$103:AJ$103)</f>
        <v>71.31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735.88</v>
      </c>
      <c r="AB47" s="117">
        <f>-STOA!N47</f>
        <v>0</v>
      </c>
      <c r="AC47">
        <f t="shared" si="0"/>
        <v>18.289956982783387</v>
      </c>
      <c r="AD47">
        <f t="shared" si="1"/>
        <v>2060.114245606238</v>
      </c>
      <c r="AE47">
        <f>'IDT-1'!B47</f>
        <v>0</v>
      </c>
      <c r="AF47" s="26"/>
      <c r="AG47">
        <f t="shared" si="2"/>
        <v>2060.114245606238</v>
      </c>
      <c r="AI47" s="75">
        <f>PXIL!H47</f>
        <v>0</v>
      </c>
      <c r="AJ47" s="75">
        <f>PXIL!N47</f>
        <v>0</v>
      </c>
      <c r="AK47" s="75">
        <f>RTM_IEX!H47</f>
        <v>105.48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0</v>
      </c>
      <c r="AU47">
        <v>45</v>
      </c>
    </row>
    <row r="48" spans="1:47">
      <c r="A48" t="s">
        <v>90</v>
      </c>
      <c r="E48">
        <f>GT_NG!P48</f>
        <v>9.1113967437874877</v>
      </c>
      <c r="F48">
        <f>GT_Spot!P48</f>
        <v>0</v>
      </c>
      <c r="G48">
        <f>PPCL_NG!P48</f>
        <v>33.950000000000003</v>
      </c>
      <c r="H48">
        <f>PPCL_Spot!P48</f>
        <v>6.08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732.43518802238623</v>
      </c>
      <c r="P48" s="77">
        <v>50.933235088610807</v>
      </c>
      <c r="Q48" s="77">
        <v>38.124382734236889</v>
      </c>
      <c r="R48" s="80">
        <v>42.5</v>
      </c>
      <c r="S48" s="80">
        <v>0</v>
      </c>
      <c r="T48" s="78">
        <f>SUMPRODUCT(LTA!F48:AJ48,LTA!F$101:AJ$101,LTA!F$103:AJ$103)</f>
        <v>157.49</v>
      </c>
      <c r="U48" s="78">
        <f>SUMPRODUCT(LTA!F48:AJ48,LTA!F$102:AJ$102,LTA!F$103:AJ$103)</f>
        <v>72.990000000000009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737.28</v>
      </c>
      <c r="AB48" s="117">
        <f>-STOA!N48</f>
        <v>0</v>
      </c>
      <c r="AC48">
        <f t="shared" si="0"/>
        <v>18.356660982783389</v>
      </c>
      <c r="AD48">
        <f t="shared" si="1"/>
        <v>2067.6275416062376</v>
      </c>
      <c r="AE48">
        <f>'IDT-1'!B48</f>
        <v>0</v>
      </c>
      <c r="AF48" s="26"/>
      <c r="AG48">
        <f t="shared" si="2"/>
        <v>2067.6275416062376</v>
      </c>
      <c r="AI48" s="75">
        <f>PXIL!H48</f>
        <v>0</v>
      </c>
      <c r="AJ48" s="75">
        <f>PXIL!N48</f>
        <v>0</v>
      </c>
      <c r="AK48" s="75">
        <f>RTM_IEX!H48</f>
        <v>105.47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0</v>
      </c>
      <c r="AU48">
        <v>46</v>
      </c>
    </row>
    <row r="49" spans="1:47">
      <c r="A49" t="s">
        <v>91</v>
      </c>
      <c r="E49">
        <f>GT_NG!P49</f>
        <v>8.8440882352941159</v>
      </c>
      <c r="F49">
        <f>GT_Spot!P49</f>
        <v>0</v>
      </c>
      <c r="G49">
        <f>PPCL_NG!P49</f>
        <v>33.950000000000003</v>
      </c>
      <c r="H49">
        <f>PPCL_Spot!P49</f>
        <v>5.8117611397393141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731.75635285842645</v>
      </c>
      <c r="P49" s="77">
        <v>50.33</v>
      </c>
      <c r="Q49" s="77">
        <v>38.29</v>
      </c>
      <c r="R49" s="80">
        <v>42.5</v>
      </c>
      <c r="S49" s="80">
        <v>0</v>
      </c>
      <c r="T49" s="78">
        <f>SUMPRODUCT(LTA!F49:AJ49,LTA!F$101:AJ$101,LTA!F$103:AJ$103)</f>
        <v>144.24</v>
      </c>
      <c r="U49" s="78">
        <f>SUMPRODUCT(LTA!F49:AJ49,LTA!F$102:AJ$102,LTA!F$103:AJ$103)</f>
        <v>75.739999999999995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740.78</v>
      </c>
      <c r="AB49" s="117">
        <f>-STOA!N49</f>
        <v>0</v>
      </c>
      <c r="AC49">
        <f t="shared" si="0"/>
        <v>18.712075379654447</v>
      </c>
      <c r="AD49">
        <f t="shared" si="1"/>
        <v>2107.6601268538052</v>
      </c>
      <c r="AE49">
        <f>'IDT-1'!B49</f>
        <v>0</v>
      </c>
      <c r="AF49" s="26"/>
      <c r="AG49">
        <f t="shared" si="2"/>
        <v>2107.6601268538052</v>
      </c>
      <c r="AI49" s="75">
        <f>PXIL!H49</f>
        <v>0</v>
      </c>
      <c r="AJ49" s="75">
        <f>PXIL!N49</f>
        <v>0</v>
      </c>
      <c r="AK49" s="75">
        <f>RTM_IEX!H49</f>
        <v>154.51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0</v>
      </c>
      <c r="AU49">
        <v>47</v>
      </c>
    </row>
    <row r="50" spans="1:47">
      <c r="A50" t="s">
        <v>92</v>
      </c>
      <c r="E50">
        <f>GT_NG!P50</f>
        <v>8.8440882352941159</v>
      </c>
      <c r="F50">
        <f>GT_Spot!P50</f>
        <v>0</v>
      </c>
      <c r="G50">
        <f>PPCL_NG!P50</f>
        <v>33.950000000000003</v>
      </c>
      <c r="H50">
        <f>PPCL_Spot!P50</f>
        <v>6.08</v>
      </c>
      <c r="I50">
        <f>Bawana_NG!P50</f>
        <v>99.61999999999999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732.11256615602656</v>
      </c>
      <c r="P50" s="77">
        <v>50.33</v>
      </c>
      <c r="Q50" s="77">
        <v>38.29</v>
      </c>
      <c r="R50" s="80">
        <v>42.5</v>
      </c>
      <c r="S50" s="80">
        <v>0</v>
      </c>
      <c r="T50" s="78">
        <f>SUMPRODUCT(LTA!F50:AJ50,LTA!F$101:AJ$101,LTA!F$103:AJ$103)</f>
        <v>147.31</v>
      </c>
      <c r="U50" s="78">
        <f>SUMPRODUCT(LTA!F50:AJ50,LTA!F$102:AJ$102,LTA!F$103:AJ$103)</f>
        <v>89.91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746.38</v>
      </c>
      <c r="AB50" s="117">
        <f>-STOA!N50</f>
        <v>0</v>
      </c>
      <c r="AC50">
        <f t="shared" si="0"/>
        <v>18.846578558643628</v>
      </c>
      <c r="AD50">
        <f t="shared" si="1"/>
        <v>2122.8100758326773</v>
      </c>
      <c r="AE50">
        <f>'IDT-1'!B50</f>
        <v>0</v>
      </c>
      <c r="AF50" s="26"/>
      <c r="AG50">
        <f t="shared" si="2"/>
        <v>2122.8100758326773</v>
      </c>
      <c r="AI50" s="75">
        <f>PXIL!H50</f>
        <v>0</v>
      </c>
      <c r="AJ50" s="75">
        <f>PXIL!N50</f>
        <v>0</v>
      </c>
      <c r="AK50" s="75">
        <f>RTM_IEX!H50</f>
        <v>146.33000000000001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0</v>
      </c>
      <c r="AU50">
        <v>48</v>
      </c>
    </row>
    <row r="51" spans="1:47">
      <c r="A51" t="s">
        <v>93</v>
      </c>
      <c r="E51">
        <f>GT_NG!P51</f>
        <v>8.8440882352941159</v>
      </c>
      <c r="F51">
        <f>GT_Spot!P51</f>
        <v>0</v>
      </c>
      <c r="G51">
        <f>PPCL_NG!P51</f>
        <v>33.950000000000003</v>
      </c>
      <c r="H51">
        <f>PPCL_Spot!P51</f>
        <v>5.9</v>
      </c>
      <c r="I51">
        <f>Bawana_NG!P51</f>
        <v>99.61999999999999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818.91168687190395</v>
      </c>
      <c r="P51" s="77">
        <v>50.33</v>
      </c>
      <c r="Q51" s="77">
        <v>29.81</v>
      </c>
      <c r="R51" s="80">
        <v>42.5</v>
      </c>
      <c r="S51" s="80">
        <v>0</v>
      </c>
      <c r="T51" s="78">
        <f>SUMPRODUCT(LTA!F51:AJ51,LTA!F$101:AJ$101,LTA!F$103:AJ$103)</f>
        <v>151.03</v>
      </c>
      <c r="U51" s="78">
        <f>SUMPRODUCT(LTA!F51:AJ51,LTA!F$102:AJ$102,LTA!F$103:AJ$103)</f>
        <v>90.240000000000009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727.56000000000006</v>
      </c>
      <c r="AB51" s="117">
        <f>-STOA!N51</f>
        <v>0</v>
      </c>
      <c r="AC51">
        <f t="shared" si="0"/>
        <v>19.158090820943347</v>
      </c>
      <c r="AD51">
        <f t="shared" si="1"/>
        <v>2157.8976842862548</v>
      </c>
      <c r="AE51">
        <f>'IDT-1'!B51</f>
        <v>0</v>
      </c>
      <c r="AF51" s="26"/>
      <c r="AG51">
        <f t="shared" si="2"/>
        <v>2157.8976842862548</v>
      </c>
      <c r="AI51" s="75">
        <f>PXIL!H51</f>
        <v>0</v>
      </c>
      <c r="AJ51" s="75">
        <f>PXIL!N51</f>
        <v>0</v>
      </c>
      <c r="AK51" s="75">
        <f>RTM_IEX!H51</f>
        <v>118.36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0</v>
      </c>
      <c r="AU51">
        <v>49</v>
      </c>
    </row>
    <row r="52" spans="1:47">
      <c r="A52" t="s">
        <v>94</v>
      </c>
      <c r="E52">
        <f>GT_NG!P52</f>
        <v>8.8440882352941159</v>
      </c>
      <c r="F52">
        <f>GT_Spot!P52</f>
        <v>0</v>
      </c>
      <c r="G52">
        <f>PPCL_NG!P52</f>
        <v>33.950000000000003</v>
      </c>
      <c r="H52">
        <f>PPCL_Spot!P52</f>
        <v>5.9</v>
      </c>
      <c r="I52">
        <f>Bawana_NG!P52</f>
        <v>99.61999999999999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831.3926863400286</v>
      </c>
      <c r="P52" s="77">
        <v>50.33</v>
      </c>
      <c r="Q52" s="77">
        <v>29.81</v>
      </c>
      <c r="R52" s="80">
        <v>42.5</v>
      </c>
      <c r="S52" s="80">
        <v>0</v>
      </c>
      <c r="T52" s="78">
        <f>SUMPRODUCT(LTA!F52:AJ52,LTA!F$101:AJ$101,LTA!F$103:AJ$103)</f>
        <v>155.27000000000001</v>
      </c>
      <c r="U52" s="78">
        <f>SUMPRODUCT(LTA!F52:AJ52,LTA!F$102:AJ$102,LTA!F$103:AJ$103)</f>
        <v>90.28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727.56000000000006</v>
      </c>
      <c r="AB52" s="117">
        <f>-STOA!N52</f>
        <v>0</v>
      </c>
      <c r="AC52">
        <f t="shared" si="0"/>
        <v>19.110755616262839</v>
      </c>
      <c r="AD52">
        <f t="shared" si="1"/>
        <v>2152.5660189590594</v>
      </c>
      <c r="AE52">
        <f>'IDT-1'!B52</f>
        <v>0</v>
      </c>
      <c r="AF52" s="26"/>
      <c r="AG52">
        <f t="shared" si="2"/>
        <v>2152.5660189590594</v>
      </c>
      <c r="AI52" s="75">
        <f>PXIL!H52</f>
        <v>0</v>
      </c>
      <c r="AJ52" s="75">
        <f>PXIL!N52</f>
        <v>0</v>
      </c>
      <c r="AK52" s="75">
        <f>RTM_IEX!H52</f>
        <v>96.22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0</v>
      </c>
      <c r="AU52">
        <v>50</v>
      </c>
    </row>
    <row r="53" spans="1:47">
      <c r="A53" t="s">
        <v>95</v>
      </c>
      <c r="E53">
        <f>GT_NG!P53</f>
        <v>11.727007943512797</v>
      </c>
      <c r="F53">
        <f>GT_Spot!P53</f>
        <v>0</v>
      </c>
      <c r="G53">
        <f>PPCL_NG!P53</f>
        <v>33.950000000000003</v>
      </c>
      <c r="H53">
        <f>PPCL_Spot!P53</f>
        <v>9.0500000000000007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831.32246835320257</v>
      </c>
      <c r="P53" s="77">
        <v>50.04</v>
      </c>
      <c r="Q53" s="77">
        <v>38.125607648888376</v>
      </c>
      <c r="R53" s="80">
        <v>42.5</v>
      </c>
      <c r="S53" s="80">
        <v>0</v>
      </c>
      <c r="T53" s="78">
        <f>SUMPRODUCT(LTA!F53:AJ53,LTA!F$101:AJ$101,LTA!F$103:AJ$103)</f>
        <v>160.48000000000002</v>
      </c>
      <c r="U53" s="78">
        <f>SUMPRODUCT(LTA!F53:AJ53,LTA!F$102:AJ$102,LTA!F$103:AJ$103)</f>
        <v>92.710000000000008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728.96</v>
      </c>
      <c r="AB53" s="117">
        <f>-STOA!N53</f>
        <v>0</v>
      </c>
      <c r="AC53">
        <f t="shared" si="0"/>
        <v>19.084868738721319</v>
      </c>
      <c r="AD53">
        <f t="shared" si="1"/>
        <v>2149.6502152068824</v>
      </c>
      <c r="AE53">
        <f>'IDT-1'!B53</f>
        <v>0</v>
      </c>
      <c r="AF53" s="26"/>
      <c r="AG53">
        <f t="shared" si="2"/>
        <v>2149.6502152068824</v>
      </c>
      <c r="AI53" s="75">
        <f>PXIL!H53</f>
        <v>0</v>
      </c>
      <c r="AJ53" s="75">
        <f>PXIL!N53</f>
        <v>0</v>
      </c>
      <c r="AK53" s="75">
        <f>RTM_IEX!H53</f>
        <v>70.25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0</v>
      </c>
      <c r="AU53">
        <v>51</v>
      </c>
    </row>
    <row r="54" spans="1:47">
      <c r="A54" t="s">
        <v>96</v>
      </c>
      <c r="E54">
        <f>GT_NG!P54</f>
        <v>12.455638880876837</v>
      </c>
      <c r="F54">
        <f>GT_Spot!P54</f>
        <v>0</v>
      </c>
      <c r="G54">
        <f>PPCL_NG!P54</f>
        <v>33.950000000000003</v>
      </c>
      <c r="H54">
        <f>PPCL_Spot!P54</f>
        <v>9.0500000000000007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831.46495353360251</v>
      </c>
      <c r="P54" s="77">
        <v>50.04</v>
      </c>
      <c r="Q54" s="77">
        <v>38.125607648888376</v>
      </c>
      <c r="R54" s="80">
        <v>42.5</v>
      </c>
      <c r="S54" s="80">
        <v>0</v>
      </c>
      <c r="T54" s="78">
        <f>SUMPRODUCT(LTA!F54:AJ54,LTA!F$101:AJ$101,LTA!F$103:AJ$103)</f>
        <v>163.91</v>
      </c>
      <c r="U54" s="78">
        <f>SUMPRODUCT(LTA!F54:AJ54,LTA!F$102:AJ$102,LTA!F$103:AJ$103)</f>
        <v>92.66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728.96</v>
      </c>
      <c r="AB54" s="117">
        <f>-STOA!N54</f>
        <v>0</v>
      </c>
      <c r="AC54">
        <f t="shared" si="0"/>
        <v>18.978310560557638</v>
      </c>
      <c r="AD54">
        <f t="shared" si="1"/>
        <v>2137.6478895028104</v>
      </c>
      <c r="AE54">
        <f>'IDT-1'!B54</f>
        <v>0</v>
      </c>
      <c r="AF54" s="26"/>
      <c r="AG54">
        <f t="shared" si="2"/>
        <v>2137.6478895028104</v>
      </c>
      <c r="AI54" s="75">
        <f>PXIL!H54</f>
        <v>0</v>
      </c>
      <c r="AJ54" s="75">
        <f>PXIL!N54</f>
        <v>0</v>
      </c>
      <c r="AK54" s="75">
        <f>RTM_IEX!H54</f>
        <v>53.89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0</v>
      </c>
      <c r="AU54">
        <v>52</v>
      </c>
    </row>
    <row r="55" spans="1:47">
      <c r="A55" t="s">
        <v>97</v>
      </c>
      <c r="E55">
        <f>GT_NG!P55</f>
        <v>12.455638880876837</v>
      </c>
      <c r="F55">
        <f>GT_Spot!P55</f>
        <v>0</v>
      </c>
      <c r="G55">
        <f>PPCL_NG!P55</f>
        <v>33.950000000000003</v>
      </c>
      <c r="H55">
        <f>PPCL_Spot!P55</f>
        <v>9.6199999999999992</v>
      </c>
      <c r="I55">
        <f>Bawana_NG!P55</f>
        <v>99.61999999999999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793.70312351522819</v>
      </c>
      <c r="P55" s="77">
        <v>57.74</v>
      </c>
      <c r="Q55" s="77">
        <v>38.125607648888376</v>
      </c>
      <c r="R55" s="80">
        <v>42.5</v>
      </c>
      <c r="S55" s="80">
        <v>0</v>
      </c>
      <c r="T55" s="78">
        <f>SUMPRODUCT(LTA!F55:AJ55,LTA!F$101:AJ$101,LTA!F$103:AJ$103)</f>
        <v>167.6</v>
      </c>
      <c r="U55" s="78">
        <f>SUMPRODUCT(LTA!F55:AJ55,LTA!F$102:AJ$102,LTA!F$103:AJ$103)</f>
        <v>93.64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728.96</v>
      </c>
      <c r="AB55" s="117">
        <f>-STOA!N55</f>
        <v>0</v>
      </c>
      <c r="AC55">
        <f t="shared" si="0"/>
        <v>18.445452751795457</v>
      </c>
      <c r="AD55">
        <f t="shared" si="1"/>
        <v>2041.4689172931976</v>
      </c>
      <c r="AE55">
        <f>'IDT-1'!B55</f>
        <v>0</v>
      </c>
      <c r="AF55" s="26"/>
      <c r="AG55">
        <f t="shared" si="2"/>
        <v>2041.4689172931976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0</v>
      </c>
      <c r="AU55">
        <v>53</v>
      </c>
    </row>
    <row r="56" spans="1:47">
      <c r="A56" t="s">
        <v>98</v>
      </c>
      <c r="E56">
        <f>GT_NG!P56</f>
        <v>12.455638880876837</v>
      </c>
      <c r="F56">
        <f>GT_Spot!P56</f>
        <v>0</v>
      </c>
      <c r="G56">
        <f>PPCL_NG!P56</f>
        <v>33.950000000000003</v>
      </c>
      <c r="H56">
        <f>PPCL_Spot!P56</f>
        <v>9.6199999999999992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793.70312351522819</v>
      </c>
      <c r="P56" s="77">
        <v>76.984195552648785</v>
      </c>
      <c r="Q56" s="77">
        <v>38.125607648888376</v>
      </c>
      <c r="R56" s="80">
        <v>42.5</v>
      </c>
      <c r="S56" s="80">
        <v>0</v>
      </c>
      <c r="T56" s="78">
        <f>SUMPRODUCT(LTA!F56:AJ56,LTA!F$101:AJ$101,LTA!F$103:AJ$103)</f>
        <v>175.10999999999999</v>
      </c>
      <c r="U56" s="78">
        <f>SUMPRODUCT(LTA!F56:AJ56,LTA!F$102:AJ$102,LTA!F$103:AJ$103)</f>
        <v>94.95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728.96</v>
      </c>
      <c r="AB56" s="117">
        <f>-STOA!N56</f>
        <v>0</v>
      </c>
      <c r="AC56">
        <f t="shared" si="0"/>
        <v>18.719052055225351</v>
      </c>
      <c r="AD56">
        <f t="shared" si="1"/>
        <v>2066.2595135424167</v>
      </c>
      <c r="AE56">
        <f>'IDT-1'!B56</f>
        <v>0</v>
      </c>
      <c r="AF56" s="26"/>
      <c r="AG56">
        <f t="shared" si="2"/>
        <v>2066.2595135424167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0</v>
      </c>
      <c r="AU56">
        <v>54</v>
      </c>
    </row>
    <row r="57" spans="1:47">
      <c r="A57" t="s">
        <v>99</v>
      </c>
      <c r="E57">
        <f>GT_NG!P57</f>
        <v>12.455638880876837</v>
      </c>
      <c r="F57">
        <f>GT_Spot!P57</f>
        <v>0</v>
      </c>
      <c r="G57">
        <f>PPCL_NG!P57</f>
        <v>33.950000000000003</v>
      </c>
      <c r="H57">
        <f>PPCL_Spot!P57</f>
        <v>9.6199999999999992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793.70183508746027</v>
      </c>
      <c r="P57" s="77">
        <v>101.04</v>
      </c>
      <c r="Q57" s="77">
        <v>38.125607648888376</v>
      </c>
      <c r="R57" s="80">
        <v>42.5</v>
      </c>
      <c r="S57" s="80">
        <v>0</v>
      </c>
      <c r="T57" s="78">
        <f>SUMPRODUCT(LTA!F57:AJ57,LTA!F$101:AJ$101,LTA!F$103:AJ$103)</f>
        <v>178.63</v>
      </c>
      <c r="U57" s="78">
        <f>SUMPRODUCT(LTA!F57:AJ57,LTA!F$102:AJ$102,LTA!F$103:AJ$103)</f>
        <v>100.03999999999999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728.96</v>
      </c>
      <c r="AB57" s="117">
        <f>-STOA!N57</f>
        <v>0</v>
      </c>
      <c r="AC57">
        <f t="shared" si="0"/>
        <v>19.432649917263063</v>
      </c>
      <c r="AD57">
        <f t="shared" si="1"/>
        <v>2050.2104316999626</v>
      </c>
      <c r="AE57">
        <f>'IDT-1'!B57</f>
        <v>0</v>
      </c>
      <c r="AF57" s="26"/>
      <c r="AG57">
        <f t="shared" si="2"/>
        <v>2050.2104316999626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-69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0</v>
      </c>
      <c r="AU57">
        <v>55</v>
      </c>
    </row>
    <row r="58" spans="1:47">
      <c r="A58" t="s">
        <v>100</v>
      </c>
      <c r="E58">
        <f>GT_NG!P58</f>
        <v>12.455638880876837</v>
      </c>
      <c r="F58">
        <f>GT_Spot!P58</f>
        <v>0</v>
      </c>
      <c r="G58">
        <f>PPCL_NG!P58</f>
        <v>33.950000000000003</v>
      </c>
      <c r="H58">
        <f>PPCL_Spot!P58</f>
        <v>9.6199999999999992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798.48400661981327</v>
      </c>
      <c r="P58" s="77">
        <v>117.62</v>
      </c>
      <c r="Q58" s="77">
        <v>38.125607648888376</v>
      </c>
      <c r="R58" s="80">
        <v>42.5</v>
      </c>
      <c r="S58" s="80">
        <v>0</v>
      </c>
      <c r="T58" s="78">
        <f>SUMPRODUCT(LTA!F58:AJ58,LTA!F$101:AJ$101,LTA!F$103:AJ$103)</f>
        <v>178.05</v>
      </c>
      <c r="U58" s="78">
        <f>SUMPRODUCT(LTA!F58:AJ58,LTA!F$102:AJ$102,LTA!F$103:AJ$103)</f>
        <v>101.25999999999999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728.96</v>
      </c>
      <c r="AB58" s="117">
        <f>-STOA!N58</f>
        <v>0</v>
      </c>
      <c r="AC58">
        <f t="shared" si="0"/>
        <v>19.288900180904346</v>
      </c>
      <c r="AD58">
        <f t="shared" si="1"/>
        <v>2110.3563529686739</v>
      </c>
      <c r="AE58">
        <f>'IDT-1'!B58</f>
        <v>0</v>
      </c>
      <c r="AF58" s="26"/>
      <c r="AG58">
        <f t="shared" si="2"/>
        <v>2110.3563529686739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0</v>
      </c>
      <c r="AU58">
        <v>56</v>
      </c>
    </row>
    <row r="59" spans="1:47">
      <c r="A59" t="s">
        <v>101</v>
      </c>
      <c r="E59">
        <f>GT_NG!P59</f>
        <v>12.455638880876837</v>
      </c>
      <c r="F59">
        <f>GT_Spot!P59</f>
        <v>0</v>
      </c>
      <c r="G59">
        <f>PPCL_NG!P59</f>
        <v>33.950000000000003</v>
      </c>
      <c r="H59">
        <f>PPCL_Spot!P59</f>
        <v>9.6199999999999992</v>
      </c>
      <c r="I59">
        <f>Bawana_NG!P59</f>
        <v>98.470000000000013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824.89355808005951</v>
      </c>
      <c r="P59" s="77">
        <v>117.62</v>
      </c>
      <c r="Q59" s="77">
        <v>38.125607648888376</v>
      </c>
      <c r="R59" s="80">
        <v>42.5</v>
      </c>
      <c r="S59" s="80">
        <v>0</v>
      </c>
      <c r="T59" s="78">
        <f>SUMPRODUCT(LTA!F59:AJ59,LTA!F$101:AJ$101,LTA!F$103:AJ$103)</f>
        <v>184.10000000000002</v>
      </c>
      <c r="U59" s="78">
        <f>SUMPRODUCT(LTA!F59:AJ59,LTA!F$102:AJ$102,LTA!F$103:AJ$103)</f>
        <v>102.44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746.38</v>
      </c>
      <c r="AB59" s="117">
        <f>-STOA!N59</f>
        <v>0</v>
      </c>
      <c r="AC59">
        <f t="shared" si="0"/>
        <v>19.692591723665732</v>
      </c>
      <c r="AD59">
        <f t="shared" si="1"/>
        <v>2163.8622128861589</v>
      </c>
      <c r="AE59">
        <f>'IDT-1'!B59</f>
        <v>0</v>
      </c>
      <c r="AF59" s="26"/>
      <c r="AG59">
        <f t="shared" si="2"/>
        <v>2163.8622128861589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-27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12.455638880876837</v>
      </c>
      <c r="F60">
        <f>GT_Spot!P60</f>
        <v>0</v>
      </c>
      <c r="G60">
        <f>PPCL_NG!P60</f>
        <v>33.950000000000003</v>
      </c>
      <c r="H60">
        <f>PPCL_Spot!P60</f>
        <v>9.6199999999999992</v>
      </c>
      <c r="I60">
        <f>Bawana_NG!P60</f>
        <v>98.470000000000013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874.57521017790111</v>
      </c>
      <c r="P60" s="77">
        <v>117.62</v>
      </c>
      <c r="Q60" s="77">
        <v>38.125607648888376</v>
      </c>
      <c r="R60" s="80">
        <v>42.5</v>
      </c>
      <c r="S60" s="80">
        <v>0</v>
      </c>
      <c r="T60" s="78">
        <f>SUMPRODUCT(LTA!F60:AJ60,LTA!F$101:AJ$101,LTA!F$103:AJ$103)</f>
        <v>185.78</v>
      </c>
      <c r="U60" s="78">
        <f>SUMPRODUCT(LTA!F60:AJ60,LTA!F$102:AJ$102,LTA!F$103:AJ$103)</f>
        <v>103.55999999999999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744.28</v>
      </c>
      <c r="AB60" s="117">
        <f>-STOA!N60</f>
        <v>0</v>
      </c>
      <c r="AC60">
        <f t="shared" si="0"/>
        <v>20.15370651717113</v>
      </c>
      <c r="AD60">
        <f t="shared" si="1"/>
        <v>2211.7827501904953</v>
      </c>
      <c r="AE60">
        <f>'IDT-1'!B60</f>
        <v>0</v>
      </c>
      <c r="AF60" s="26"/>
      <c r="AG60">
        <f t="shared" si="2"/>
        <v>2211.7827501904953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-29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9.1113967437874877</v>
      </c>
      <c r="F61">
        <f>GT_Spot!P61</f>
        <v>0</v>
      </c>
      <c r="G61">
        <f>PPCL_NG!P61</f>
        <v>33.950000000000003</v>
      </c>
      <c r="H61">
        <f>PPCL_Spot!P61</f>
        <v>5.99</v>
      </c>
      <c r="I61">
        <f>Bawana_NG!P61</f>
        <v>98.470000000000013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884.29457127039495</v>
      </c>
      <c r="P61" s="77">
        <v>117.62</v>
      </c>
      <c r="Q61" s="77">
        <v>38.125607648888376</v>
      </c>
      <c r="R61" s="80">
        <v>42.5</v>
      </c>
      <c r="S61" s="80">
        <v>0</v>
      </c>
      <c r="T61" s="78">
        <f>SUMPRODUCT(LTA!F61:AJ61,LTA!F$101:AJ$101,LTA!F$103:AJ$103)</f>
        <v>185.29999999999998</v>
      </c>
      <c r="U61" s="78">
        <f>SUMPRODUCT(LTA!F61:AJ61,LTA!F$102:AJ$102,LTA!F$103:AJ$103)</f>
        <v>94.960000000000008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742.88</v>
      </c>
      <c r="AB61" s="117">
        <f>-STOA!N61</f>
        <v>0</v>
      </c>
      <c r="AC61">
        <f t="shared" si="0"/>
        <v>20.488701865835022</v>
      </c>
      <c r="AD61">
        <f t="shared" si="1"/>
        <v>2307.7728737972357</v>
      </c>
      <c r="AE61">
        <f>'IDT-1'!B61</f>
        <v>0</v>
      </c>
      <c r="AF61" s="26"/>
      <c r="AG61">
        <f t="shared" si="2"/>
        <v>2307.7728737972357</v>
      </c>
      <c r="AI61" s="75">
        <f>PXIL!H61</f>
        <v>0</v>
      </c>
      <c r="AJ61" s="75">
        <f>PXIL!N61</f>
        <v>0</v>
      </c>
      <c r="AK61" s="75">
        <f>RTM_IEX!H61</f>
        <v>75.06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8.8440882352941159</v>
      </c>
      <c r="F62">
        <f>GT_Spot!P62</f>
        <v>0</v>
      </c>
      <c r="G62">
        <f>PPCL_NG!P62</f>
        <v>33.950000000000003</v>
      </c>
      <c r="H62">
        <f>PPCL_Spot!P62</f>
        <v>6.27</v>
      </c>
      <c r="I62">
        <f>Bawana_NG!P62</f>
        <v>98.470000000000013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884.12529284844834</v>
      </c>
      <c r="P62" s="77">
        <v>117.62</v>
      </c>
      <c r="Q62" s="77">
        <v>38.125607648888376</v>
      </c>
      <c r="R62" s="80">
        <v>42.5</v>
      </c>
      <c r="S62" s="80">
        <v>0</v>
      </c>
      <c r="T62" s="78">
        <f>SUMPRODUCT(LTA!F62:AJ62,LTA!F$101:AJ$101,LTA!F$103:AJ$103)</f>
        <v>184.3</v>
      </c>
      <c r="U62" s="78">
        <f>SUMPRODUCT(LTA!F62:AJ62,LTA!F$102:AJ$102,LTA!F$103:AJ$103)</f>
        <v>97.39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740.78</v>
      </c>
      <c r="AB62" s="117">
        <f>-STOA!N62</f>
        <v>0</v>
      </c>
      <c r="AC62">
        <f t="shared" si="0"/>
        <v>20.633843900847157</v>
      </c>
      <c r="AD62">
        <f t="shared" si="1"/>
        <v>2324.121144831784</v>
      </c>
      <c r="AE62">
        <f>'IDT-1'!B62</f>
        <v>0</v>
      </c>
      <c r="AF62" s="26"/>
      <c r="AG62">
        <f t="shared" si="2"/>
        <v>2324.121144831784</v>
      </c>
      <c r="AI62" s="75">
        <f>PXIL!H62</f>
        <v>0</v>
      </c>
      <c r="AJ62" s="75">
        <f>PXIL!N62</f>
        <v>0</v>
      </c>
      <c r="AK62" s="75">
        <f>RTM_IEX!H62</f>
        <v>92.38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9.7255588235294113</v>
      </c>
      <c r="F63">
        <f>GT_Spot!P63</f>
        <v>0</v>
      </c>
      <c r="G63">
        <f>PPCL_NG!P63</f>
        <v>33.950000000000003</v>
      </c>
      <c r="H63">
        <f>PPCL_Spot!P63</f>
        <v>8</v>
      </c>
      <c r="I63">
        <f>Bawana_NG!P63</f>
        <v>98.470000000000013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886.81540997724835</v>
      </c>
      <c r="P63" s="77">
        <v>117.62</v>
      </c>
      <c r="Q63" s="77">
        <v>38.125607648888376</v>
      </c>
      <c r="R63" s="80">
        <v>42.5</v>
      </c>
      <c r="S63" s="80">
        <v>0</v>
      </c>
      <c r="T63" s="78">
        <f>SUMPRODUCT(LTA!F63:AJ63,LTA!F$101:AJ$101,LTA!F$103:AJ$103)</f>
        <v>202.35999999999999</v>
      </c>
      <c r="U63" s="78">
        <f>SUMPRODUCT(LTA!F63:AJ63,LTA!F$102:AJ$102,LTA!F$103:AJ$103)</f>
        <v>97.38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740.07999999999993</v>
      </c>
      <c r="AB63" s="117">
        <f>-STOA!N63</f>
        <v>0</v>
      </c>
      <c r="AC63">
        <f t="shared" si="0"/>
        <v>21.20576987275706</v>
      </c>
      <c r="AD63">
        <f t="shared" si="1"/>
        <v>2388.5408065769084</v>
      </c>
      <c r="AE63">
        <f>'IDT-1'!B63</f>
        <v>0</v>
      </c>
      <c r="AF63" s="26"/>
      <c r="AG63">
        <f t="shared" si="2"/>
        <v>2388.5408065769084</v>
      </c>
      <c r="AI63" s="75">
        <f>PXIL!H63</f>
        <v>0</v>
      </c>
      <c r="AJ63" s="75">
        <f>PXIL!N63</f>
        <v>0</v>
      </c>
      <c r="AK63" s="75">
        <f>RTM_IEX!H63</f>
        <v>134.72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9.7255588235294113</v>
      </c>
      <c r="F64">
        <f>GT_Spot!P64</f>
        <v>0</v>
      </c>
      <c r="G64">
        <f>PPCL_NG!P64</f>
        <v>33.950000000000003</v>
      </c>
      <c r="H64">
        <f>PPCL_Spot!P64</f>
        <v>8</v>
      </c>
      <c r="I64">
        <f>Bawana_NG!P64</f>
        <v>98.470000000000013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886.81540997724835</v>
      </c>
      <c r="P64" s="77">
        <v>117.62</v>
      </c>
      <c r="Q64" s="77">
        <v>38.125607648888376</v>
      </c>
      <c r="R64" s="80">
        <v>42.5</v>
      </c>
      <c r="S64" s="80">
        <v>0</v>
      </c>
      <c r="T64" s="78">
        <f>SUMPRODUCT(LTA!F64:AJ64,LTA!F$101:AJ$101,LTA!F$103:AJ$103)</f>
        <v>214.68</v>
      </c>
      <c r="U64" s="78">
        <f>SUMPRODUCT(LTA!F64:AJ64,LTA!F$102:AJ$102,LTA!F$103:AJ$103)</f>
        <v>102.28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737.28</v>
      </c>
      <c r="AB64" s="117">
        <f>-STOA!N64</f>
        <v>0</v>
      </c>
      <c r="AC64">
        <f t="shared" si="0"/>
        <v>21.332665872757065</v>
      </c>
      <c r="AD64">
        <f t="shared" si="1"/>
        <v>2402.8339105769091</v>
      </c>
      <c r="AE64">
        <f>'IDT-1'!B64</f>
        <v>0</v>
      </c>
      <c r="AF64" s="26"/>
      <c r="AG64">
        <f t="shared" si="2"/>
        <v>2402.8339105769091</v>
      </c>
      <c r="AI64" s="75">
        <f>PXIL!H64</f>
        <v>0</v>
      </c>
      <c r="AJ64" s="75">
        <f>PXIL!N64</f>
        <v>0</v>
      </c>
      <c r="AK64" s="75">
        <f>RTM_IEX!H64</f>
        <v>134.72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8.8440882352941159</v>
      </c>
      <c r="F65">
        <f>GT_Spot!P65</f>
        <v>0</v>
      </c>
      <c r="G65">
        <f>PPCL_NG!P65</f>
        <v>33.950000000000003</v>
      </c>
      <c r="H65">
        <f>PPCL_Spot!P65</f>
        <v>6.63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888.68090099115011</v>
      </c>
      <c r="P65" s="77">
        <v>117.62</v>
      </c>
      <c r="Q65" s="77">
        <v>38.125607648888376</v>
      </c>
      <c r="R65" s="80">
        <v>42.5</v>
      </c>
      <c r="S65" s="80">
        <v>0</v>
      </c>
      <c r="T65" s="78">
        <f>SUMPRODUCT(LTA!F65:AJ65,LTA!F$101:AJ$101,LTA!F$103:AJ$103)</f>
        <v>208.76</v>
      </c>
      <c r="U65" s="78">
        <f>SUMPRODUCT(LTA!F65:AJ65,LTA!F$102:AJ$102,LTA!F$103:AJ$103)</f>
        <v>104.86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737.28</v>
      </c>
      <c r="AB65" s="117">
        <f>-STOA!N65</f>
        <v>0</v>
      </c>
      <c r="AC65">
        <f t="shared" si="0"/>
        <v>20.759557252502933</v>
      </c>
      <c r="AD65">
        <f t="shared" si="1"/>
        <v>2338.2810396228301</v>
      </c>
      <c r="AE65">
        <f>'IDT-1'!B65</f>
        <v>0</v>
      </c>
      <c r="AF65" s="26"/>
      <c r="AG65">
        <f t="shared" si="2"/>
        <v>2338.2810396228301</v>
      </c>
      <c r="AI65" s="75">
        <f>PXIL!H65</f>
        <v>0</v>
      </c>
      <c r="AJ65" s="75">
        <f>PXIL!N65</f>
        <v>0</v>
      </c>
      <c r="AK65" s="75">
        <f>RTM_IEX!H65</f>
        <v>72.17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8.8440882352941159</v>
      </c>
      <c r="F66">
        <f>GT_Spot!P66</f>
        <v>0</v>
      </c>
      <c r="G66">
        <f>PPCL_NG!P66</f>
        <v>33.950000000000003</v>
      </c>
      <c r="H66">
        <f>PPCL_Spot!P66</f>
        <v>6.63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888.82037575120717</v>
      </c>
      <c r="P66" s="77">
        <v>117.62</v>
      </c>
      <c r="Q66" s="77">
        <v>38.125607648888376</v>
      </c>
      <c r="R66" s="80">
        <v>42.5</v>
      </c>
      <c r="S66" s="80">
        <v>0</v>
      </c>
      <c r="T66" s="78">
        <f>SUMPRODUCT(LTA!F66:AJ66,LTA!F$101:AJ$101,LTA!F$103:AJ$103)</f>
        <v>216.38</v>
      </c>
      <c r="U66" s="78">
        <f>SUMPRODUCT(LTA!F66:AJ66,LTA!F$102:AJ$102,LTA!F$103:AJ$103)</f>
        <v>107.32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733.07999999999993</v>
      </c>
      <c r="AB66" s="117">
        <f>-STOA!N66</f>
        <v>0</v>
      </c>
      <c r="AC66">
        <f t="shared" si="0"/>
        <v>20.812528630391434</v>
      </c>
      <c r="AD66">
        <f t="shared" si="1"/>
        <v>2344.2475430049985</v>
      </c>
      <c r="AE66">
        <f>'IDT-1'!B66</f>
        <v>0</v>
      </c>
      <c r="AF66" s="26"/>
      <c r="AG66">
        <f t="shared" si="2"/>
        <v>2344.2475430049985</v>
      </c>
      <c r="AI66" s="75">
        <f>PXIL!H66</f>
        <v>0</v>
      </c>
      <c r="AJ66" s="75">
        <f>PXIL!N66</f>
        <v>0</v>
      </c>
      <c r="AK66" s="75">
        <f>RTM_IEX!H66</f>
        <v>72.17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8.8440882352941159</v>
      </c>
      <c r="F67">
        <f>GT_Spot!P67</f>
        <v>0</v>
      </c>
      <c r="G67">
        <f>PPCL_NG!P67</f>
        <v>33.950000000000003</v>
      </c>
      <c r="H67">
        <f>PPCL_Spot!P67</f>
        <v>6.3382393779505692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892.94009797422552</v>
      </c>
      <c r="P67" s="77">
        <v>117.62</v>
      </c>
      <c r="Q67" s="77">
        <v>38.125607648888376</v>
      </c>
      <c r="R67" s="80">
        <v>42.5</v>
      </c>
      <c r="S67" s="80">
        <v>0</v>
      </c>
      <c r="T67" s="78">
        <f>SUMPRODUCT(LTA!F67:AJ67,LTA!F$101:AJ$101,LTA!F$103:AJ$103)</f>
        <v>188.27999999999997</v>
      </c>
      <c r="U67" s="78">
        <f>SUMPRODUCT(LTA!F67:AJ67,LTA!F$102:AJ$102,LTA!F$103:AJ$103)</f>
        <v>108.9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620.53999999999985</v>
      </c>
      <c r="AB67" s="117">
        <f>-STOA!N67</f>
        <v>0</v>
      </c>
      <c r="AC67">
        <f t="shared" si="0"/>
        <v>18.987390692479956</v>
      </c>
      <c r="AD67">
        <f t="shared" si="1"/>
        <v>2138.6706425438783</v>
      </c>
      <c r="AE67">
        <f>'IDT-1'!B67</f>
        <v>62</v>
      </c>
      <c r="AF67" s="26"/>
      <c r="AG67">
        <f t="shared" si="2"/>
        <v>2200.6706425438783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8.8440882352941159</v>
      </c>
      <c r="F68">
        <f>GT_Spot!P68</f>
        <v>0</v>
      </c>
      <c r="G68">
        <f>PPCL_NG!P68</f>
        <v>33.950000000000003</v>
      </c>
      <c r="H68">
        <f>PPCL_Spot!P68</f>
        <v>6.63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889.89887202438854</v>
      </c>
      <c r="P68" s="77">
        <v>117.62</v>
      </c>
      <c r="Q68" s="77">
        <v>38.125607648888376</v>
      </c>
      <c r="R68" s="80">
        <v>42.5</v>
      </c>
      <c r="S68" s="80">
        <v>0</v>
      </c>
      <c r="T68" s="78">
        <f>SUMPRODUCT(LTA!F68:AJ68,LTA!F$101:AJ$101,LTA!F$103:AJ$103)</f>
        <v>182.14</v>
      </c>
      <c r="U68" s="78">
        <f>SUMPRODUCT(LTA!F68:AJ68,LTA!F$102:AJ$102,LTA!F$103:AJ$103)</f>
        <v>109.83999999999999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616.3399999999998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19.202203397595426</v>
      </c>
      <c r="AD68">
        <f t="shared" ref="AD68:AD98" si="4">SUM(B68:AB68,AI68:AR68)-AC68</f>
        <v>2162.8663645109755</v>
      </c>
      <c r="AE68">
        <f>'IDT-1'!B68</f>
        <v>65</v>
      </c>
      <c r="AF68" s="26"/>
      <c r="AG68">
        <f t="shared" ref="AG68:AG98" si="5">SUM(AD68:AF68)+AT68</f>
        <v>2227.8663645109755</v>
      </c>
      <c r="AI68" s="75">
        <f>PXIL!H68</f>
        <v>0</v>
      </c>
      <c r="AJ68" s="75">
        <f>PXIL!N68</f>
        <v>0</v>
      </c>
      <c r="AK68" s="75">
        <f>RTM_IEX!H68</f>
        <v>36.56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8.8440882352941159</v>
      </c>
      <c r="F69">
        <f>GT_Spot!P69</f>
        <v>0</v>
      </c>
      <c r="G69">
        <f>PPCL_NG!P69</f>
        <v>33.950000000000003</v>
      </c>
      <c r="H69">
        <f>PPCL_Spot!P69</f>
        <v>6.63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897.46775934438847</v>
      </c>
      <c r="P69" s="77">
        <v>117.62</v>
      </c>
      <c r="Q69" s="77">
        <v>38.125607648888376</v>
      </c>
      <c r="R69" s="80">
        <v>42.5</v>
      </c>
      <c r="S69" s="80">
        <v>0</v>
      </c>
      <c r="T69" s="78">
        <f>SUMPRODUCT(LTA!F69:AJ69,LTA!F$101:AJ$101,LTA!F$103:AJ$103)</f>
        <v>168.26</v>
      </c>
      <c r="U69" s="78">
        <f>SUMPRODUCT(LTA!F69:AJ69,LTA!F$102:AJ$102,LTA!F$103:AJ$103)</f>
        <v>111.83000000000001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611.43999999999983</v>
      </c>
      <c r="AB69" s="117">
        <f>-STOA!N69</f>
        <v>0</v>
      </c>
      <c r="AC69">
        <f t="shared" si="3"/>
        <v>18.799329606011423</v>
      </c>
      <c r="AD69">
        <f t="shared" si="4"/>
        <v>2117.4881256225594</v>
      </c>
      <c r="AE69">
        <f>'IDT-1'!B69</f>
        <v>69</v>
      </c>
      <c r="AF69" s="26"/>
      <c r="AG69">
        <f t="shared" si="5"/>
        <v>2186.4881256225594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8.8440882352941159</v>
      </c>
      <c r="F70">
        <f>GT_Spot!P70</f>
        <v>0</v>
      </c>
      <c r="G70">
        <f>PPCL_NG!P70</f>
        <v>33.950000000000003</v>
      </c>
      <c r="H70">
        <f>PPCL_Spot!P70</f>
        <v>6.63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897.61024452478853</v>
      </c>
      <c r="P70" s="77">
        <v>117.62</v>
      </c>
      <c r="Q70" s="77">
        <v>38.125607648888376</v>
      </c>
      <c r="R70" s="80">
        <v>42.5</v>
      </c>
      <c r="S70" s="80">
        <v>0</v>
      </c>
      <c r="T70" s="78">
        <f>SUMPRODUCT(LTA!F70:AJ70,LTA!F$101:AJ$101,LTA!F$103:AJ$103)</f>
        <v>153.55000000000001</v>
      </c>
      <c r="U70" s="78">
        <f>SUMPRODUCT(LTA!F70:AJ70,LTA!F$102:AJ$102,LTA!F$103:AJ$103)</f>
        <v>114.08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607.93999999999983</v>
      </c>
      <c r="AB70" s="117">
        <f>-STOA!N70</f>
        <v>0</v>
      </c>
      <c r="AC70">
        <f t="shared" si="3"/>
        <v>18.660135475598942</v>
      </c>
      <c r="AD70">
        <f t="shared" si="4"/>
        <v>2101.8098049333717</v>
      </c>
      <c r="AE70">
        <f>'IDT-1'!B70</f>
        <v>67</v>
      </c>
      <c r="AF70" s="26"/>
      <c r="AG70">
        <f t="shared" si="5"/>
        <v>2168.8098049333717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8.8440882352941159</v>
      </c>
      <c r="F71">
        <f>GT_Spot!P71</f>
        <v>0</v>
      </c>
      <c r="G71">
        <f>PPCL_NG!P71</f>
        <v>33.950000000000003</v>
      </c>
      <c r="H71">
        <f>PPCL_Spot!P71</f>
        <v>6.5481810608164386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897.84354273358849</v>
      </c>
      <c r="P71" s="77">
        <v>117.62</v>
      </c>
      <c r="Q71" s="77">
        <v>38.125607648888376</v>
      </c>
      <c r="R71" s="80">
        <v>42.5</v>
      </c>
      <c r="S71" s="80">
        <v>0</v>
      </c>
      <c r="T71" s="78">
        <f>SUMPRODUCT(LTA!F71:AJ71,LTA!F$101:AJ$101,LTA!F$103:AJ$103)</f>
        <v>131.25</v>
      </c>
      <c r="U71" s="78">
        <f>SUMPRODUCT(LTA!F71:AJ71,LTA!F$102:AJ$102,LTA!F$103:AJ$103)</f>
        <v>113.99000000000001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573.46999999999991</v>
      </c>
      <c r="AB71" s="117">
        <f>-STOA!N71</f>
        <v>0</v>
      </c>
      <c r="AC71">
        <f t="shared" si="3"/>
        <v>19.235353923357206</v>
      </c>
      <c r="AD71">
        <f t="shared" si="4"/>
        <v>1923.5260657552303</v>
      </c>
      <c r="AE71">
        <f>'IDT-1'!B71</f>
        <v>80</v>
      </c>
      <c r="AF71" s="26"/>
      <c r="AG71">
        <f t="shared" si="5"/>
        <v>2003.5260657552303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-121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8.8440882352941159</v>
      </c>
      <c r="F72">
        <f>GT_Spot!P72</f>
        <v>0</v>
      </c>
      <c r="G72">
        <f>PPCL_NG!P72</f>
        <v>33.950000000000003</v>
      </c>
      <c r="H72">
        <f>PPCL_Spot!P72</f>
        <v>6.5481810608164386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897.84354273358849</v>
      </c>
      <c r="P72" s="77">
        <v>117.62</v>
      </c>
      <c r="Q72" s="77">
        <v>38.125607648888376</v>
      </c>
      <c r="R72" s="80">
        <v>39.574993042378239</v>
      </c>
      <c r="S72" s="80">
        <v>0</v>
      </c>
      <c r="T72" s="78">
        <f>SUMPRODUCT(LTA!F72:AJ72,LTA!F$101:AJ$101,LTA!F$103:AJ$103)</f>
        <v>108.77</v>
      </c>
      <c r="U72" s="78">
        <f>SUMPRODUCT(LTA!F72:AJ72,LTA!F$102:AJ$102,LTA!F$103:AJ$103)</f>
        <v>112.1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572.06999999999994</v>
      </c>
      <c r="AB72" s="117">
        <f>-STOA!N72</f>
        <v>0</v>
      </c>
      <c r="AC72">
        <f t="shared" si="3"/>
        <v>18.823031566730617</v>
      </c>
      <c r="AD72">
        <f t="shared" si="4"/>
        <v>1913.2433811542351</v>
      </c>
      <c r="AE72">
        <f>'IDT-1'!B72</f>
        <v>85</v>
      </c>
      <c r="AF72" s="26"/>
      <c r="AG72">
        <f t="shared" si="5"/>
        <v>1998.2433811542351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-103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8.8440882352941159</v>
      </c>
      <c r="F73">
        <f>GT_Spot!P73</f>
        <v>0</v>
      </c>
      <c r="G73">
        <f>PPCL_NG!P73</f>
        <v>33.950000000000003</v>
      </c>
      <c r="H73">
        <f>PPCL_Spot!P73</f>
        <v>6.2582615940016648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897.84116709469015</v>
      </c>
      <c r="P73" s="77">
        <v>117.62</v>
      </c>
      <c r="Q73" s="77">
        <v>38.125607648888376</v>
      </c>
      <c r="R73" s="80">
        <v>19.43</v>
      </c>
      <c r="S73" s="80">
        <v>0</v>
      </c>
      <c r="T73" s="78">
        <f>SUMPRODUCT(LTA!F73:AJ73,LTA!F$101:AJ$101,LTA!F$103:AJ$103)</f>
        <v>94.440000000000012</v>
      </c>
      <c r="U73" s="78">
        <f>SUMPRODUCT(LTA!F73:AJ73,LTA!F$102:AJ$102,LTA!F$103:AJ$103)</f>
        <v>111.57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566.46999999999991</v>
      </c>
      <c r="AB73" s="117">
        <f>-STOA!N73</f>
        <v>0</v>
      </c>
      <c r="AC73">
        <f t="shared" si="3"/>
        <v>17.548688296241295</v>
      </c>
      <c r="AD73">
        <f t="shared" si="4"/>
        <v>1976.620436276633</v>
      </c>
      <c r="AE73">
        <f>'IDT-1'!B73</f>
        <v>72</v>
      </c>
      <c r="AF73" s="26"/>
      <c r="AG73">
        <f t="shared" si="5"/>
        <v>2048.620436276633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8.8440882352941159</v>
      </c>
      <c r="F74">
        <f>GT_Spot!P74</f>
        <v>0</v>
      </c>
      <c r="G74">
        <f>PPCL_NG!P74</f>
        <v>33.950000000000003</v>
      </c>
      <c r="H74">
        <f>PPCL_Spot!P74</f>
        <v>6.5481810608164386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906.38830756120694</v>
      </c>
      <c r="P74" s="77">
        <v>117.62</v>
      </c>
      <c r="Q74" s="77">
        <v>38.125607648888376</v>
      </c>
      <c r="R74" s="80">
        <v>7.3030140379851369</v>
      </c>
      <c r="S74" s="80">
        <v>0</v>
      </c>
      <c r="T74" s="78">
        <f>SUMPRODUCT(LTA!F74:AJ74,LTA!F$101:AJ$101,LTA!F$103:AJ$103)</f>
        <v>76.709999999999994</v>
      </c>
      <c r="U74" s="78">
        <f>SUMPRODUCT(LTA!F74:AJ74,LTA!F$102:AJ$102,LTA!F$103:AJ$103)</f>
        <v>110.53999999999999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561.56999999999994</v>
      </c>
      <c r="AB74" s="117">
        <f>-STOA!N74</f>
        <v>0</v>
      </c>
      <c r="AC74">
        <f t="shared" si="3"/>
        <v>17.311528947188883</v>
      </c>
      <c r="AD74">
        <f t="shared" si="4"/>
        <v>1949.9076695970023</v>
      </c>
      <c r="AE74">
        <f>'IDT-1'!B74</f>
        <v>75</v>
      </c>
      <c r="AF74" s="26"/>
      <c r="AG74">
        <f t="shared" si="5"/>
        <v>2024.9076695970023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8.9237647058823519</v>
      </c>
      <c r="F75">
        <f>GT_Spot!P75</f>
        <v>0</v>
      </c>
      <c r="G75">
        <f>PPCL_NG!P75</f>
        <v>33.950000000000003</v>
      </c>
      <c r="H75">
        <f>PPCL_Spot!P75</f>
        <v>6.5481810608164386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916.47398140120686</v>
      </c>
      <c r="P75" s="77">
        <v>117.62</v>
      </c>
      <c r="Q75" s="77">
        <v>38.125607648888376</v>
      </c>
      <c r="R75" s="80">
        <v>0</v>
      </c>
      <c r="S75" s="80">
        <v>0</v>
      </c>
      <c r="T75" s="78">
        <f>SUMPRODUCT(LTA!F75:AJ75,LTA!F$101:AJ$101,LTA!F$103:AJ$103)</f>
        <v>61.18</v>
      </c>
      <c r="U75" s="78">
        <f>SUMPRODUCT(LTA!F75:AJ75,LTA!F$102:AJ$102,LTA!F$103:AJ$103)</f>
        <v>110.08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558.06999999999994</v>
      </c>
      <c r="AB75" s="117">
        <f>-STOA!N75</f>
        <v>0</v>
      </c>
      <c r="AC75">
        <f t="shared" si="3"/>
        <v>17.404914949487061</v>
      </c>
      <c r="AD75">
        <f t="shared" si="4"/>
        <v>1906.1866198673072</v>
      </c>
      <c r="AE75">
        <f>'IDT-1'!B75</f>
        <v>83</v>
      </c>
      <c r="AF75" s="26"/>
      <c r="AG75">
        <f t="shared" si="5"/>
        <v>1989.1866198673072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8.9237647058823519</v>
      </c>
      <c r="F76">
        <f>GT_Spot!P76</f>
        <v>0</v>
      </c>
      <c r="G76">
        <f>PPCL_NG!P76</f>
        <v>33.950000000000003</v>
      </c>
      <c r="H76">
        <f>PPCL_Spot!P76</f>
        <v>6.5481810608164386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926.09739512088947</v>
      </c>
      <c r="P76" s="77">
        <v>117.62</v>
      </c>
      <c r="Q76" s="77">
        <v>38.125607648888376</v>
      </c>
      <c r="R76" s="80">
        <v>0</v>
      </c>
      <c r="S76" s="80">
        <v>0</v>
      </c>
      <c r="T76" s="78">
        <f>SUMPRODUCT(LTA!F76:AJ76,LTA!F$101:AJ$101,LTA!F$103:AJ$103)</f>
        <v>46.63</v>
      </c>
      <c r="U76" s="78">
        <f>SUMPRODUCT(LTA!F76:AJ76,LTA!F$102:AJ$102,LTA!F$103:AJ$103)</f>
        <v>108.99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554.56999999999994</v>
      </c>
      <c r="AB76" s="117">
        <f>-STOA!N76</f>
        <v>0</v>
      </c>
      <c r="AC76">
        <f t="shared" si="3"/>
        <v>17.543122178275151</v>
      </c>
      <c r="AD76">
        <f t="shared" si="4"/>
        <v>1871.5318263582017</v>
      </c>
      <c r="AE76">
        <f>'IDT-1'!B76</f>
        <v>88</v>
      </c>
      <c r="AF76" s="26"/>
      <c r="AG76">
        <f t="shared" si="5"/>
        <v>1959.5318263582017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8.9237647058823519</v>
      </c>
      <c r="F77">
        <f>GT_Spot!P77</f>
        <v>0</v>
      </c>
      <c r="G77">
        <f>PPCL_NG!P77</f>
        <v>33.950000000000003</v>
      </c>
      <c r="H77">
        <f>PPCL_Spot!P77</f>
        <v>6.5481810608164386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938.88305950616586</v>
      </c>
      <c r="P77" s="77">
        <v>117.62</v>
      </c>
      <c r="Q77" s="77">
        <v>38.125607648888376</v>
      </c>
      <c r="R77" s="80">
        <v>0</v>
      </c>
      <c r="S77" s="80">
        <v>0</v>
      </c>
      <c r="T77" s="78">
        <f>SUMPRODUCT(LTA!F77:AJ77,LTA!F$101:AJ$101,LTA!F$103:AJ$103)</f>
        <v>30.78</v>
      </c>
      <c r="U77" s="78">
        <f>SUMPRODUCT(LTA!F77:AJ77,LTA!F$102:AJ$102,LTA!F$103:AJ$103)</f>
        <v>102.58000000000001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552.46999999999991</v>
      </c>
      <c r="AB77" s="117">
        <f>-STOA!N77</f>
        <v>0</v>
      </c>
      <c r="AC77">
        <f t="shared" si="3"/>
        <v>17.199781393711426</v>
      </c>
      <c r="AD77">
        <f t="shared" si="4"/>
        <v>1937.3208315280417</v>
      </c>
      <c r="AE77">
        <f>'IDT-1'!B77</f>
        <v>86</v>
      </c>
      <c r="AF77" s="26"/>
      <c r="AG77">
        <f t="shared" si="5"/>
        <v>2023.3208315280417</v>
      </c>
      <c r="AI77" s="75">
        <f>PXIL!H77</f>
        <v>0</v>
      </c>
      <c r="AJ77" s="75">
        <f>PXIL!N77</f>
        <v>0</v>
      </c>
      <c r="AK77" s="75">
        <f>RTM_IEX!H77</f>
        <v>25.02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9.1910882604970006</v>
      </c>
      <c r="F78">
        <f>GT_Spot!P78</f>
        <v>0</v>
      </c>
      <c r="G78">
        <f>PPCL_NG!P78</f>
        <v>33.950000000000003</v>
      </c>
      <c r="H78">
        <f>PPCL_Spot!P78</f>
        <v>6.5481810608164386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944.57266543720073</v>
      </c>
      <c r="P78" s="77">
        <v>117.62</v>
      </c>
      <c r="Q78" s="77">
        <v>38.125607648888376</v>
      </c>
      <c r="R78" s="80">
        <v>0</v>
      </c>
      <c r="S78" s="80">
        <v>0</v>
      </c>
      <c r="T78" s="78">
        <f>SUMPRODUCT(LTA!F78:AJ78,LTA!F$101:AJ$101,LTA!F$103:AJ$103)</f>
        <v>18.59</v>
      </c>
      <c r="U78" s="78">
        <f>SUMPRODUCT(LTA!F78:AJ78,LTA!F$102:AJ$102,LTA!F$103:AJ$103)</f>
        <v>98.34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551.06999999999994</v>
      </c>
      <c r="AB78" s="117">
        <f>-STOA!N78</f>
        <v>0</v>
      </c>
      <c r="AC78">
        <f t="shared" si="3"/>
        <v>17.002106373185139</v>
      </c>
      <c r="AD78">
        <f t="shared" si="4"/>
        <v>1915.0554360342171</v>
      </c>
      <c r="AE78">
        <f>'IDT-1'!B78</f>
        <v>93</v>
      </c>
      <c r="AF78" s="26"/>
      <c r="AG78">
        <f t="shared" si="5"/>
        <v>2008.0554360342171</v>
      </c>
      <c r="AI78" s="75">
        <f>PXIL!H78</f>
        <v>0</v>
      </c>
      <c r="AJ78" s="75">
        <f>PXIL!N78</f>
        <v>0</v>
      </c>
      <c r="AK78" s="75">
        <f>RTM_IEX!H78</f>
        <v>14.43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9.1910882604970006</v>
      </c>
      <c r="F79">
        <f>GT_Spot!P79</f>
        <v>0</v>
      </c>
      <c r="G79">
        <f>PPCL_NG!P79</f>
        <v>33.950000000000003</v>
      </c>
      <c r="H79">
        <f>PPCL_Spot!P79</f>
        <v>6.2582615940016648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973.97934871695588</v>
      </c>
      <c r="P79" s="77">
        <v>117.62</v>
      </c>
      <c r="Q79" s="77">
        <v>38.125607648888376</v>
      </c>
      <c r="R79" s="80">
        <v>0</v>
      </c>
      <c r="S79" s="80">
        <v>0</v>
      </c>
      <c r="T79" s="78">
        <f>SUMPRODUCT(LTA!F79:AJ79,LTA!F$101:AJ$101,LTA!F$103:AJ$103)</f>
        <v>11.370000000000001</v>
      </c>
      <c r="U79" s="78">
        <f>SUMPRODUCT(LTA!F79:AJ79,LTA!F$102:AJ$102,LTA!F$103:AJ$103)</f>
        <v>95.37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611.75999999999976</v>
      </c>
      <c r="AB79" s="117">
        <f>-STOA!N79</f>
        <v>0</v>
      </c>
      <c r="AC79">
        <f t="shared" si="3"/>
        <v>17.726678062616337</v>
      </c>
      <c r="AD79">
        <f t="shared" si="4"/>
        <v>1962.517628157726</v>
      </c>
      <c r="AE79">
        <f>'IDT-1'!B79</f>
        <v>9</v>
      </c>
      <c r="AF79" s="26"/>
      <c r="AG79">
        <f t="shared" si="5"/>
        <v>1971.517628157726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9.1910882604970006</v>
      </c>
      <c r="F80">
        <f>GT_Spot!P80</f>
        <v>0</v>
      </c>
      <c r="G80">
        <f>PPCL_NG!P80</f>
        <v>33.950000000000003</v>
      </c>
      <c r="H80">
        <f>PPCL_Spot!P80</f>
        <v>6.5481810608164386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991.20172963055586</v>
      </c>
      <c r="P80" s="77">
        <v>117.62</v>
      </c>
      <c r="Q80" s="77">
        <v>38.125607648888376</v>
      </c>
      <c r="R80" s="80">
        <v>0</v>
      </c>
      <c r="S80" s="80">
        <v>0</v>
      </c>
      <c r="T80" s="78">
        <f>SUMPRODUCT(LTA!F80:AJ80,LTA!F$101:AJ$101,LTA!F$103:AJ$103)</f>
        <v>4.79</v>
      </c>
      <c r="U80" s="78">
        <f>SUMPRODUCT(LTA!F80:AJ80,LTA!F$102:AJ$102,LTA!F$103:AJ$103)</f>
        <v>92.11999999999999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609.93999999999983</v>
      </c>
      <c r="AB80" s="117">
        <f>-STOA!N80</f>
        <v>0</v>
      </c>
      <c r="AC80">
        <f t="shared" si="3"/>
        <v>17.929194473841306</v>
      </c>
      <c r="AD80">
        <f t="shared" si="4"/>
        <v>1951.1774121269159</v>
      </c>
      <c r="AE80">
        <f>'IDT-1'!B80</f>
        <v>36</v>
      </c>
      <c r="AF80" s="26"/>
      <c r="AG80">
        <f t="shared" si="5"/>
        <v>1987.1774121269159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9.1910882604970006</v>
      </c>
      <c r="F81">
        <f>GT_Spot!P81</f>
        <v>0</v>
      </c>
      <c r="G81">
        <f>PPCL_NG!P81</f>
        <v>33.950000000000003</v>
      </c>
      <c r="H81">
        <f>PPCL_Spot!P81</f>
        <v>6.5481810608164386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1007.886087030556</v>
      </c>
      <c r="P81" s="77">
        <v>117.62</v>
      </c>
      <c r="Q81" s="77">
        <v>38.125607648888376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87.960000000000008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608.8399999999998</v>
      </c>
      <c r="AB81" s="117">
        <f>-STOA!N81</f>
        <v>0</v>
      </c>
      <c r="AC81">
        <f t="shared" si="3"/>
        <v>17.818892396039598</v>
      </c>
      <c r="AD81">
        <f t="shared" si="4"/>
        <v>1976.922071604718</v>
      </c>
      <c r="AE81">
        <f>'IDT-1'!B81</f>
        <v>71</v>
      </c>
      <c r="AF81" s="26"/>
      <c r="AG81">
        <f t="shared" si="5"/>
        <v>2047.922071604718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9.1910882604970006</v>
      </c>
      <c r="F82">
        <f>GT_Spot!P82</f>
        <v>0</v>
      </c>
      <c r="G82">
        <f>PPCL_NG!P82</f>
        <v>33.950000000000003</v>
      </c>
      <c r="H82">
        <f>PPCL_Spot!P82</f>
        <v>6.5481810608164386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1009.6970078017478</v>
      </c>
      <c r="P82" s="77">
        <v>117.62</v>
      </c>
      <c r="Q82" s="77">
        <v>38.125607648888376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83.45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608.4699999999998</v>
      </c>
      <c r="AB82" s="117">
        <f>-STOA!N82</f>
        <v>0</v>
      </c>
      <c r="AC82">
        <f t="shared" si="3"/>
        <v>17.791884498826086</v>
      </c>
      <c r="AD82">
        <f t="shared" si="4"/>
        <v>1973.8800002731236</v>
      </c>
      <c r="AE82">
        <f>'IDT-1'!B82</f>
        <v>103</v>
      </c>
      <c r="AF82" s="26"/>
      <c r="AG82">
        <f t="shared" si="5"/>
        <v>2076.8800002731236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9.1910882604970006</v>
      </c>
      <c r="F83">
        <f>GT_Spot!P83</f>
        <v>0</v>
      </c>
      <c r="G83">
        <f>PPCL_NG!P83</f>
        <v>33.950000000000003</v>
      </c>
      <c r="H83">
        <f>PPCL_Spot!P83</f>
        <v>6.5481810608164386</v>
      </c>
      <c r="I83">
        <f>Bawana_NG!P83</f>
        <v>92.409999999999982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957.04908891880973</v>
      </c>
      <c r="P83" s="77">
        <v>117.62</v>
      </c>
      <c r="Q83" s="77">
        <v>38.125607648888376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78.41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608.28</v>
      </c>
      <c r="AB83" s="117">
        <f>-STOA!N83</f>
        <v>0</v>
      </c>
      <c r="AC83">
        <f t="shared" si="3"/>
        <v>17.257010899823303</v>
      </c>
      <c r="AD83">
        <f t="shared" si="4"/>
        <v>1943.7669549891884</v>
      </c>
      <c r="AE83">
        <f>'IDT-1'!B83</f>
        <v>134</v>
      </c>
      <c r="AF83" s="26"/>
      <c r="AG83">
        <f t="shared" si="5"/>
        <v>2077.7669549891884</v>
      </c>
      <c r="AI83" s="75">
        <f>PXIL!H83</f>
        <v>0</v>
      </c>
      <c r="AJ83" s="75">
        <f>PXIL!N83</f>
        <v>0</v>
      </c>
      <c r="AK83" s="75">
        <f>RTM_IEX!H83</f>
        <v>19.440000000000001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10.159611539560126</v>
      </c>
      <c r="F84">
        <f>GT_Spot!P84</f>
        <v>0</v>
      </c>
      <c r="G84">
        <f>PPCL_NG!P84</f>
        <v>33.950000000000003</v>
      </c>
      <c r="H84">
        <f>PPCL_Spot!P84</f>
        <v>7.47</v>
      </c>
      <c r="I84">
        <f>Bawana_NG!P84</f>
        <v>92.409999999999982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957.04908891880973</v>
      </c>
      <c r="P84" s="77">
        <v>117.62</v>
      </c>
      <c r="Q84" s="77">
        <v>38.125607648888376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74.2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608.28</v>
      </c>
      <c r="AB84" s="117">
        <f>-STOA!N84</f>
        <v>0</v>
      </c>
      <c r="AC84">
        <f t="shared" si="3"/>
        <v>17.189869911343877</v>
      </c>
      <c r="AD84">
        <f t="shared" si="4"/>
        <v>1936.2044381959145</v>
      </c>
      <c r="AE84">
        <f>'IDT-1'!B84</f>
        <v>171</v>
      </c>
      <c r="AF84" s="26"/>
      <c r="AG84">
        <f t="shared" si="5"/>
        <v>2107.2044381959145</v>
      </c>
      <c r="AI84" s="75">
        <f>PXIL!H84</f>
        <v>0</v>
      </c>
      <c r="AJ84" s="75">
        <f>PXIL!N84</f>
        <v>0</v>
      </c>
      <c r="AK84" s="75">
        <f>RTM_IEX!H84</f>
        <v>14.13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10.159611539560126</v>
      </c>
      <c r="F85">
        <f>GT_Spot!P85</f>
        <v>0</v>
      </c>
      <c r="G85">
        <f>PPCL_NG!P85</f>
        <v>33.950000000000003</v>
      </c>
      <c r="H85">
        <f>PPCL_Spot!P85</f>
        <v>7.2920255626562929</v>
      </c>
      <c r="I85">
        <f>Bawana_NG!P85</f>
        <v>92.409999999999982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957.04908891880973</v>
      </c>
      <c r="P85" s="77">
        <v>117.62</v>
      </c>
      <c r="Q85" s="77">
        <v>38.125607648888376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69.62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608.28</v>
      </c>
      <c r="AB85" s="117">
        <f>-STOA!N85</f>
        <v>0</v>
      </c>
      <c r="AC85">
        <f t="shared" si="3"/>
        <v>17.023655736295247</v>
      </c>
      <c r="AD85">
        <f t="shared" si="4"/>
        <v>1917.482677933619</v>
      </c>
      <c r="AE85">
        <f>'IDT-1'!B85</f>
        <v>185</v>
      </c>
      <c r="AF85" s="26"/>
      <c r="AG85">
        <f t="shared" si="5"/>
        <v>2102.482677933619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10.159611539560126</v>
      </c>
      <c r="F86">
        <f>GT_Spot!P86</f>
        <v>0</v>
      </c>
      <c r="G86">
        <f>PPCL_NG!P86</f>
        <v>33.950000000000003</v>
      </c>
      <c r="H86">
        <f>PPCL_Spot!P86</f>
        <v>7.47</v>
      </c>
      <c r="I86">
        <f>Bawana_NG!P86</f>
        <v>92.409999999999982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956.65355127880957</v>
      </c>
      <c r="P86" s="77">
        <v>117.62</v>
      </c>
      <c r="Q86" s="77">
        <v>38.125607648888376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66.23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608.28</v>
      </c>
      <c r="AB86" s="117">
        <f>-STOA!N86</f>
        <v>0</v>
      </c>
      <c r="AC86">
        <f t="shared" si="3"/>
        <v>16.991909180111875</v>
      </c>
      <c r="AD86">
        <f t="shared" si="4"/>
        <v>1913.9068612871465</v>
      </c>
      <c r="AE86">
        <f>'IDT-1'!B86</f>
        <v>226</v>
      </c>
      <c r="AF86" s="26"/>
      <c r="AG86">
        <f t="shared" si="5"/>
        <v>2139.9068612871465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10.159611539560126</v>
      </c>
      <c r="F87">
        <f>GT_Spot!P87</f>
        <v>0</v>
      </c>
      <c r="G87">
        <f>PPCL_NG!P87</f>
        <v>33.950000000000003</v>
      </c>
      <c r="H87">
        <f>PPCL_Spot!P87</f>
        <v>7.47</v>
      </c>
      <c r="I87">
        <f>Bawana_NG!P87</f>
        <v>92.409999999999982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949.85081440361853</v>
      </c>
      <c r="P87" s="77">
        <v>117.62</v>
      </c>
      <c r="Q87" s="77">
        <v>38.125607648888376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64.2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608.20999999999981</v>
      </c>
      <c r="AB87" s="117">
        <f>-STOA!N87</f>
        <v>0</v>
      </c>
      <c r="AC87">
        <f t="shared" si="3"/>
        <v>17.685962190041181</v>
      </c>
      <c r="AD87">
        <f t="shared" si="4"/>
        <v>1817.3100714020256</v>
      </c>
      <c r="AE87">
        <f>'IDT-1'!B87</f>
        <v>244</v>
      </c>
      <c r="AF87" s="26"/>
      <c r="AG87">
        <f t="shared" si="5"/>
        <v>2077.6800714020255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-87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16.37</v>
      </c>
      <c r="AU87">
        <v>85</v>
      </c>
    </row>
    <row r="88" spans="1:47">
      <c r="A88" t="s">
        <v>130</v>
      </c>
      <c r="E88">
        <f>GT_NG!P88</f>
        <v>10.159611539560126</v>
      </c>
      <c r="F88">
        <f>GT_Spot!P88</f>
        <v>0</v>
      </c>
      <c r="G88">
        <f>PPCL_NG!P88</f>
        <v>33.950000000000003</v>
      </c>
      <c r="H88">
        <f>PPCL_Spot!P88</f>
        <v>7.47</v>
      </c>
      <c r="I88">
        <f>Bawana_NG!P88</f>
        <v>92.409999999999982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949.85081440361853</v>
      </c>
      <c r="P88" s="77">
        <v>117.62</v>
      </c>
      <c r="Q88" s="77">
        <v>38.125607648888376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63.78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608.20999999999981</v>
      </c>
      <c r="AB88" s="117">
        <f>-STOA!N88</f>
        <v>0</v>
      </c>
      <c r="AC88">
        <f t="shared" si="3"/>
        <v>17.451434874464102</v>
      </c>
      <c r="AD88">
        <f t="shared" si="4"/>
        <v>1843.1245987176026</v>
      </c>
      <c r="AE88">
        <f>'IDT-1'!B88</f>
        <v>275</v>
      </c>
      <c r="AF88" s="26"/>
      <c r="AG88">
        <f t="shared" si="5"/>
        <v>2134.4945987176025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-61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16.37</v>
      </c>
      <c r="AU88">
        <v>86</v>
      </c>
    </row>
    <row r="89" spans="1:47">
      <c r="A89" t="s">
        <v>131</v>
      </c>
      <c r="E89">
        <f>GT_NG!P89</f>
        <v>12.564580328814538</v>
      </c>
      <c r="F89">
        <f>GT_Spot!P89</f>
        <v>0</v>
      </c>
      <c r="G89">
        <f>PPCL_NG!P89</f>
        <v>33.950000000000003</v>
      </c>
      <c r="H89">
        <f>PPCL_Spot!P89</f>
        <v>10.18</v>
      </c>
      <c r="I89">
        <f>Bawana_NG!P89</f>
        <v>92.409999999999982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949.85081440361853</v>
      </c>
      <c r="P89" s="77">
        <v>117.62</v>
      </c>
      <c r="Q89" s="77">
        <v>38.125607648888376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62.34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608.20999999999981</v>
      </c>
      <c r="AB89" s="117">
        <f>-STOA!N89</f>
        <v>0</v>
      </c>
      <c r="AC89">
        <f t="shared" si="3"/>
        <v>17.918802848397114</v>
      </c>
      <c r="AD89">
        <f t="shared" si="4"/>
        <v>1797.3321995329241</v>
      </c>
      <c r="AE89">
        <f>'IDT-1'!B89</f>
        <v>304</v>
      </c>
      <c r="AF89" s="26"/>
      <c r="AG89">
        <f t="shared" si="5"/>
        <v>2117.7021995329242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-110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16.37</v>
      </c>
      <c r="AU89">
        <v>87</v>
      </c>
    </row>
    <row r="90" spans="1:47">
      <c r="A90" t="s">
        <v>132</v>
      </c>
      <c r="E90">
        <f>GT_NG!P90</f>
        <v>13.544781144781146</v>
      </c>
      <c r="F90">
        <f>GT_Spot!P90</f>
        <v>0</v>
      </c>
      <c r="G90">
        <f>PPCL_NG!P90</f>
        <v>33.950000000000003</v>
      </c>
      <c r="H90">
        <f>PPCL_Spot!P90</f>
        <v>10.18</v>
      </c>
      <c r="I90">
        <f>Bawana_NG!P90</f>
        <v>92.409999999999982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949.99329958401859</v>
      </c>
      <c r="P90" s="77">
        <v>117.62</v>
      </c>
      <c r="Q90" s="77">
        <v>38.125607648888376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61.02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608.20999999999981</v>
      </c>
      <c r="AB90" s="117">
        <f>-STOA!N90</f>
        <v>0</v>
      </c>
      <c r="AC90">
        <f t="shared" si="3"/>
        <v>17.499794491621959</v>
      </c>
      <c r="AD90">
        <f t="shared" si="4"/>
        <v>1844.5538938860659</v>
      </c>
      <c r="AE90">
        <f>'IDT-1'!B90</f>
        <v>330</v>
      </c>
      <c r="AF90" s="26"/>
      <c r="AG90">
        <f t="shared" si="5"/>
        <v>2190.9238938860658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-63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16.37</v>
      </c>
      <c r="AU90">
        <v>88</v>
      </c>
    </row>
    <row r="91" spans="1:47">
      <c r="A91" t="s">
        <v>133</v>
      </c>
      <c r="E91">
        <f>GT_NG!P91</f>
        <v>13.544781144781146</v>
      </c>
      <c r="F91">
        <f>GT_Spot!P91</f>
        <v>0</v>
      </c>
      <c r="G91">
        <f>PPCL_NG!P91</f>
        <v>33.950000000000003</v>
      </c>
      <c r="H91">
        <f>PPCL_Spot!P91</f>
        <v>7.4234779895702312</v>
      </c>
      <c r="I91">
        <f>Bawana_NG!P91</f>
        <v>93.97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957.43781877680965</v>
      </c>
      <c r="P91" s="77">
        <v>117.62</v>
      </c>
      <c r="Q91" s="77">
        <v>38.125607648888376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60.800000000000004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769.21</v>
      </c>
      <c r="AB91" s="117">
        <f>-STOA!N91</f>
        <v>0</v>
      </c>
      <c r="AC91">
        <f t="shared" si="3"/>
        <v>19.493450390636269</v>
      </c>
      <c r="AD91">
        <f t="shared" si="4"/>
        <v>1950.5882351694133</v>
      </c>
      <c r="AE91">
        <f>'IDT-1'!B91</f>
        <v>200</v>
      </c>
      <c r="AF91" s="26"/>
      <c r="AG91">
        <f t="shared" si="5"/>
        <v>2166.9582351694135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-122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16.37</v>
      </c>
      <c r="AU91">
        <v>89</v>
      </c>
    </row>
    <row r="92" spans="1:47">
      <c r="A92" t="s">
        <v>134</v>
      </c>
      <c r="E92">
        <f>GT_NG!P92</f>
        <v>13.544781144781146</v>
      </c>
      <c r="F92">
        <f>GT_Spot!P92</f>
        <v>0</v>
      </c>
      <c r="G92">
        <f>PPCL_NG!P92</f>
        <v>33.950000000000003</v>
      </c>
      <c r="H92">
        <f>PPCL_Spot!P92</f>
        <v>10.18</v>
      </c>
      <c r="I92">
        <f>Bawana_NG!P92</f>
        <v>93.97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957.43781877680965</v>
      </c>
      <c r="P92" s="77">
        <v>117.62</v>
      </c>
      <c r="Q92" s="77">
        <v>38.125607648888376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61.77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769.21</v>
      </c>
      <c r="AB92" s="117">
        <f>-STOA!N92</f>
        <v>0</v>
      </c>
      <c r="AC92">
        <f t="shared" si="3"/>
        <v>19.242143703617799</v>
      </c>
      <c r="AD92">
        <f t="shared" si="4"/>
        <v>1986.5660638668614</v>
      </c>
      <c r="AE92">
        <f>'IDT-1'!B92</f>
        <v>228</v>
      </c>
      <c r="AF92" s="26"/>
      <c r="AG92">
        <f t="shared" si="5"/>
        <v>2230.9360638668613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-90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16.37</v>
      </c>
      <c r="AU92">
        <v>90</v>
      </c>
    </row>
    <row r="93" spans="1:47">
      <c r="A93" t="s">
        <v>135</v>
      </c>
      <c r="E93">
        <f>GT_NG!P93</f>
        <v>13.544781144781146</v>
      </c>
      <c r="F93">
        <f>GT_Spot!P93</f>
        <v>0</v>
      </c>
      <c r="G93">
        <f>PPCL_NG!P93</f>
        <v>33.950000000000003</v>
      </c>
      <c r="H93">
        <f>PPCL_Spot!P93</f>
        <v>10.18</v>
      </c>
      <c r="I93">
        <f>Bawana_NG!P93</f>
        <v>93.97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1010.4684490398201</v>
      </c>
      <c r="P93" s="77">
        <v>117.62</v>
      </c>
      <c r="Q93" s="77">
        <v>38.125607648888376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62.12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11.65</v>
      </c>
      <c r="Z93" s="75">
        <f>IEX!N93</f>
        <v>0</v>
      </c>
      <c r="AA93" s="117">
        <f>STOA!H93</f>
        <v>769.21</v>
      </c>
      <c r="AB93" s="117">
        <f>-STOA!N93</f>
        <v>0</v>
      </c>
      <c r="AC93">
        <f t="shared" si="3"/>
        <v>20.480272814096942</v>
      </c>
      <c r="AD93">
        <f t="shared" si="4"/>
        <v>1975.3585650193929</v>
      </c>
      <c r="AE93">
        <f>'IDT-1'!B93</f>
        <v>233.75899999999999</v>
      </c>
      <c r="AF93" s="26"/>
      <c r="AG93">
        <f t="shared" si="5"/>
        <v>2225.4875650193926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-165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16.37</v>
      </c>
      <c r="AU93">
        <v>91</v>
      </c>
    </row>
    <row r="94" spans="1:47">
      <c r="A94" t="s">
        <v>136</v>
      </c>
      <c r="E94">
        <f>GT_NG!P94</f>
        <v>9.4564045568213402</v>
      </c>
      <c r="F94">
        <f>GT_Spot!P94</f>
        <v>0</v>
      </c>
      <c r="G94">
        <f>PPCL_NG!P94</f>
        <v>33.950000000000003</v>
      </c>
      <c r="H94">
        <f>PPCL_Spot!P94</f>
        <v>6.5481810608164386</v>
      </c>
      <c r="I94">
        <f>Bawana_NG!P94</f>
        <v>93.97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1010.6109342202202</v>
      </c>
      <c r="P94" s="77">
        <v>117.62</v>
      </c>
      <c r="Q94" s="77">
        <v>38.125607648888376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62.83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36.72</v>
      </c>
      <c r="Z94" s="75">
        <f>IEX!N94</f>
        <v>0</v>
      </c>
      <c r="AA94" s="117">
        <f>STOA!H94</f>
        <v>769.21</v>
      </c>
      <c r="AB94" s="117">
        <f>-STOA!N94</f>
        <v>0</v>
      </c>
      <c r="AC94">
        <f t="shared" si="3"/>
        <v>20.232059097024614</v>
      </c>
      <c r="AD94">
        <f t="shared" si="4"/>
        <v>2039.8090683897219</v>
      </c>
      <c r="AE94">
        <f>'IDT-1'!B94</f>
        <v>209.81899999999999</v>
      </c>
      <c r="AF94" s="26"/>
      <c r="AG94">
        <f t="shared" si="5"/>
        <v>2265.998068389722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-119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16.37</v>
      </c>
      <c r="AU94">
        <v>92</v>
      </c>
    </row>
    <row r="95" spans="1:47">
      <c r="A95" t="s">
        <v>137</v>
      </c>
      <c r="E95">
        <f>GT_NG!P95</f>
        <v>9.4564045568213402</v>
      </c>
      <c r="F95">
        <f>GT_Spot!P95</f>
        <v>0</v>
      </c>
      <c r="G95">
        <f>PPCL_NG!P95</f>
        <v>33.950000000000003</v>
      </c>
      <c r="H95">
        <f>PPCL_Spot!P95</f>
        <v>6.5481810608164386</v>
      </c>
      <c r="I95">
        <f>Bawana_NG!P95</f>
        <v>93.97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1003.8616949477944</v>
      </c>
      <c r="P95" s="77">
        <v>117.62</v>
      </c>
      <c r="Q95" s="77">
        <v>38.125607648888376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63.28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46.05</v>
      </c>
      <c r="Z95" s="75">
        <f>IEX!N95</f>
        <v>0</v>
      </c>
      <c r="AA95" s="117">
        <f>STOA!H95</f>
        <v>769.21</v>
      </c>
      <c r="AB95" s="117">
        <f>-STOA!N95</f>
        <v>0</v>
      </c>
      <c r="AC95">
        <f t="shared" si="3"/>
        <v>20.036776603372381</v>
      </c>
      <c r="AD95">
        <f t="shared" si="4"/>
        <v>2068.0351116109482</v>
      </c>
      <c r="AE95">
        <f>'IDT-1'!B95</f>
        <v>203.61500000000001</v>
      </c>
      <c r="AF95" s="26"/>
      <c r="AG95">
        <f t="shared" si="5"/>
        <v>2288.0201116109483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-94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16.37</v>
      </c>
      <c r="AU95">
        <v>93</v>
      </c>
    </row>
    <row r="96" spans="1:47">
      <c r="A96" t="s">
        <v>138</v>
      </c>
      <c r="E96">
        <f>GT_NG!P96</f>
        <v>9.4564045568213402</v>
      </c>
      <c r="F96">
        <f>GT_Spot!P96</f>
        <v>0</v>
      </c>
      <c r="G96">
        <f>PPCL_NG!P96</f>
        <v>33.950000000000003</v>
      </c>
      <c r="H96">
        <f>PPCL_Spot!P96</f>
        <v>6.5481810608164386</v>
      </c>
      <c r="I96">
        <f>Bawana_NG!P96</f>
        <v>93.97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1003.8616949477944</v>
      </c>
      <c r="P96" s="77">
        <v>117.62</v>
      </c>
      <c r="Q96" s="77">
        <v>38.125607648888376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63.31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35.590000000000003</v>
      </c>
      <c r="Z96" s="75">
        <f>IEX!N96</f>
        <v>0</v>
      </c>
      <c r="AA96" s="117">
        <f>STOA!H96</f>
        <v>769.21</v>
      </c>
      <c r="AB96" s="117">
        <f>-STOA!N96</f>
        <v>0</v>
      </c>
      <c r="AC96">
        <f t="shared" si="3"/>
        <v>20.237970811604832</v>
      </c>
      <c r="AD96">
        <f t="shared" si="4"/>
        <v>2024.4039174027159</v>
      </c>
      <c r="AE96">
        <f>'IDT-1'!B96</f>
        <v>212.18299999999999</v>
      </c>
      <c r="AF96" s="26"/>
      <c r="AG96">
        <f t="shared" si="5"/>
        <v>2252.9569174027156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-127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16.37</v>
      </c>
      <c r="AU96">
        <v>94</v>
      </c>
    </row>
    <row r="97" spans="1:47">
      <c r="A97" t="s">
        <v>139</v>
      </c>
      <c r="E97">
        <f>GT_NG!P97</f>
        <v>9.4564045568213402</v>
      </c>
      <c r="F97">
        <f>GT_Spot!P97</f>
        <v>0</v>
      </c>
      <c r="G97">
        <f>PPCL_NG!P97</f>
        <v>33.950000000000003</v>
      </c>
      <c r="H97">
        <f>PPCL_Spot!P97</f>
        <v>4.57</v>
      </c>
      <c r="I97">
        <f>Bawana_NG!P97</f>
        <v>93.97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993.85108065700251</v>
      </c>
      <c r="P97" s="77">
        <v>117.62</v>
      </c>
      <c r="Q97" s="77">
        <v>38.125607648888376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63.11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769.21</v>
      </c>
      <c r="AB97" s="117">
        <f>-STOA!N97</f>
        <v>0</v>
      </c>
      <c r="AC97">
        <f t="shared" si="3"/>
        <v>20.217033151009467</v>
      </c>
      <c r="AD97">
        <f t="shared" si="4"/>
        <v>1931.6460597117032</v>
      </c>
      <c r="AE97">
        <f>'IDT-1'!B97</f>
        <v>229.70699999999999</v>
      </c>
      <c r="AF97" s="26"/>
      <c r="AG97">
        <f t="shared" si="5"/>
        <v>2177.7230597117032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-172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16.37</v>
      </c>
      <c r="AU97">
        <v>95</v>
      </c>
    </row>
    <row r="98" spans="1:47">
      <c r="A98" t="s">
        <v>140</v>
      </c>
      <c r="E98">
        <f>GT_NG!P98</f>
        <v>9.4564045568213402</v>
      </c>
      <c r="F98">
        <f>GT_Spot!P98</f>
        <v>0</v>
      </c>
      <c r="G98">
        <f>PPCL_NG!P98</f>
        <v>33.950000000000003</v>
      </c>
      <c r="H98">
        <f>PPCL_Spot!P98</f>
        <v>6.5481810608164386</v>
      </c>
      <c r="I98">
        <f>Bawana_NG!P98</f>
        <v>93.97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993.99356583740257</v>
      </c>
      <c r="P98" s="77">
        <v>117.62</v>
      </c>
      <c r="Q98" s="77">
        <v>38.125607648888376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63.05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769.21</v>
      </c>
      <c r="AB98" s="117">
        <f>-STOA!N98</f>
        <v>0</v>
      </c>
      <c r="AC98">
        <f t="shared" si="3"/>
        <v>20.226288886409979</v>
      </c>
      <c r="AD98">
        <f t="shared" si="4"/>
        <v>1934.6974702175191</v>
      </c>
      <c r="AE98">
        <f>'IDT-1'!B98</f>
        <v>236</v>
      </c>
      <c r="AF98" s="26"/>
      <c r="AG98">
        <f t="shared" si="5"/>
        <v>2187.0674702175193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-171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16.37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0.24618234766842068</v>
      </c>
      <c r="F99">
        <f t="shared" si="6"/>
        <v>0</v>
      </c>
      <c r="G99">
        <f t="shared" si="6"/>
        <v>0.81456444180353493</v>
      </c>
      <c r="H99">
        <f t="shared" si="6"/>
        <v>0.18680132637764552</v>
      </c>
      <c r="I99">
        <f t="shared" si="6"/>
        <v>2.3442727448985199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21.448985078925485</v>
      </c>
      <c r="P99" s="77">
        <f t="shared" si="6"/>
        <v>2.2318884015210774</v>
      </c>
      <c r="Q99" s="77">
        <f t="shared" si="6"/>
        <v>0.91093162643652503</v>
      </c>
      <c r="R99" s="80">
        <f t="shared" si="6"/>
        <v>0.47204193921236698</v>
      </c>
      <c r="S99" s="80">
        <f t="shared" si="6"/>
        <v>0</v>
      </c>
      <c r="T99" s="78">
        <f t="shared" si="6"/>
        <v>1.6147700000000005</v>
      </c>
      <c r="U99" s="78">
        <f t="shared" si="6"/>
        <v>1.8667099999999992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6.8349999999999994E-2</v>
      </c>
      <c r="Z99" s="75">
        <f t="shared" si="6"/>
        <v>0</v>
      </c>
      <c r="AA99" s="117">
        <f t="shared" si="6"/>
        <v>16.464627499999995</v>
      </c>
      <c r="AB99" s="117">
        <f t="shared" si="6"/>
        <v>0</v>
      </c>
      <c r="AC99">
        <f t="shared" si="6"/>
        <v>0.4405295663614987</v>
      </c>
      <c r="AD99">
        <f t="shared" si="6"/>
        <v>47.976888340482084</v>
      </c>
      <c r="AE99">
        <f t="shared" si="6"/>
        <v>1.5256560000000001</v>
      </c>
      <c r="AG99">
        <f t="shared" si="6"/>
        <v>49.568024340482083</v>
      </c>
      <c r="AI99">
        <f t="shared" si="6"/>
        <v>0</v>
      </c>
      <c r="AJ99">
        <f t="shared" si="6"/>
        <v>0</v>
      </c>
      <c r="AK99">
        <f t="shared" si="6"/>
        <v>0.5650425</v>
      </c>
      <c r="AL99">
        <f t="shared" si="6"/>
        <v>-0.81774999999999998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6.548000000000001E-2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6.548000000000001E-2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44770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15.055070853014726</v>
      </c>
      <c r="F3">
        <f>GT_Spot!Q3</f>
        <v>0</v>
      </c>
      <c r="G3">
        <f>PPCL_NG!Q3</f>
        <v>19.28</v>
      </c>
      <c r="H3">
        <f>PPCL_Spot!Q3</f>
        <v>20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646.2396415940234</v>
      </c>
      <c r="P3" s="77">
        <v>68.02</v>
      </c>
      <c r="Q3" s="77">
        <v>22.047459970049534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124.27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366.3</v>
      </c>
      <c r="AB3" s="117">
        <f>-STOA!O3</f>
        <v>0</v>
      </c>
      <c r="AC3">
        <f>SUMIF(B3:AB3,"&gt;0")*$AC$2-SUMIF(B3:AB3,"&lt;0")*($AC$2/(1-$AC$2))+SUMIF(AI3:AR3,"&gt;0")*$AC$2-SUMIF(AI3:AR3,"&lt;0")*($AC$2/(1-$AC$2))</f>
        <v>11.798619117270373</v>
      </c>
      <c r="AD3">
        <f>SUM(B3:AB3,AI3:AR3)-AC3</f>
        <v>1328.9535532998173</v>
      </c>
      <c r="AE3">
        <f>'IDT-1'!C3</f>
        <v>-65</v>
      </c>
      <c r="AF3" s="26"/>
      <c r="AG3">
        <f>SUM(AD3:AF3)</f>
        <v>1263.9535532998173</v>
      </c>
      <c r="AI3" s="75">
        <f>PXIL!I3</f>
        <v>0</v>
      </c>
      <c r="AJ3" s="75">
        <f>PXIL!O3</f>
        <v>0</v>
      </c>
      <c r="AK3" s="75">
        <f>RTM_IEX!I3</f>
        <v>9.6199999999999992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15.055070853014726</v>
      </c>
      <c r="F4">
        <f>GT_Spot!Q4</f>
        <v>0</v>
      </c>
      <c r="G4">
        <f>PPCL_NG!Q4</f>
        <v>19.28</v>
      </c>
      <c r="H4">
        <f>PPCL_Spot!Q4</f>
        <v>20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646.2396415940234</v>
      </c>
      <c r="P4" s="77">
        <v>68.02</v>
      </c>
      <c r="Q4" s="77">
        <v>22.047459970049534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124.28999999999999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366.3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11.798795117270373</v>
      </c>
      <c r="AD4">
        <f t="shared" ref="AD4:AD67" si="1">SUM(B4:AB4,AI4:AR4)-AC4</f>
        <v>1328.9733772998172</v>
      </c>
      <c r="AE4">
        <f>'IDT-1'!C4</f>
        <v>-85</v>
      </c>
      <c r="AF4" s="26"/>
      <c r="AG4">
        <f t="shared" ref="AG4:AG67" si="2">SUM(AD4:AF4)</f>
        <v>1243.9733772998172</v>
      </c>
      <c r="AI4" s="75">
        <f>PXIL!I4</f>
        <v>0</v>
      </c>
      <c r="AJ4" s="75">
        <f>PXIL!O4</f>
        <v>0</v>
      </c>
      <c r="AK4" s="75">
        <f>RTM_IEX!I4</f>
        <v>9.6199999999999992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15.055070853014726</v>
      </c>
      <c r="F5">
        <f>GT_Spot!Q5</f>
        <v>0</v>
      </c>
      <c r="G5">
        <f>PPCL_NG!Q5</f>
        <v>19.28</v>
      </c>
      <c r="H5">
        <f>PPCL_Spot!Q5</f>
        <v>20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645.4301085420235</v>
      </c>
      <c r="P5" s="77">
        <v>68.02</v>
      </c>
      <c r="Q5" s="77">
        <v>22.047459970049534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127.47999999999999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366.3</v>
      </c>
      <c r="AB5" s="117">
        <f>-STOA!O5</f>
        <v>0</v>
      </c>
      <c r="AC5">
        <f t="shared" si="0"/>
        <v>11.819743226412774</v>
      </c>
      <c r="AD5">
        <f t="shared" si="1"/>
        <v>1331.3328961386749</v>
      </c>
      <c r="AE5">
        <f>'IDT-1'!C5</f>
        <v>-100</v>
      </c>
      <c r="AF5" s="26"/>
      <c r="AG5">
        <f t="shared" si="2"/>
        <v>1231.3328961386749</v>
      </c>
      <c r="AI5" s="75">
        <f>PXIL!I5</f>
        <v>0</v>
      </c>
      <c r="AJ5" s="75">
        <f>PXIL!O5</f>
        <v>0</v>
      </c>
      <c r="AK5" s="75">
        <f>RTM_IEX!I5</f>
        <v>9.6199999999999992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15.055070853014726</v>
      </c>
      <c r="F6">
        <f>GT_Spot!Q6</f>
        <v>0</v>
      </c>
      <c r="G6">
        <f>PPCL_NG!Q6</f>
        <v>19.28</v>
      </c>
      <c r="H6">
        <f>PPCL_Spot!Q6</f>
        <v>20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645.4301085420235</v>
      </c>
      <c r="P6" s="77">
        <v>68.02</v>
      </c>
      <c r="Q6" s="77">
        <v>22.047459970049534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127.24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-10</v>
      </c>
      <c r="AA6" s="117">
        <f>STOA!I6</f>
        <v>366.3</v>
      </c>
      <c r="AB6" s="117">
        <f>-STOA!O6</f>
        <v>0</v>
      </c>
      <c r="AC6">
        <f t="shared" si="0"/>
        <v>12.075812501634726</v>
      </c>
      <c r="AD6">
        <f t="shared" si="1"/>
        <v>1340.0868268634529</v>
      </c>
      <c r="AE6">
        <f>'IDT-1'!C6</f>
        <v>-107.858</v>
      </c>
      <c r="AF6" s="26"/>
      <c r="AG6">
        <f t="shared" si="2"/>
        <v>1232.2288268634529</v>
      </c>
      <c r="AI6" s="75">
        <f>PXIL!I6</f>
        <v>0</v>
      </c>
      <c r="AJ6" s="75">
        <f>PXIL!O6</f>
        <v>0</v>
      </c>
      <c r="AK6" s="75">
        <f>RTM_IEX!I6</f>
        <v>28.87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15.055070853014726</v>
      </c>
      <c r="F7">
        <f>GT_Spot!Q7</f>
        <v>0</v>
      </c>
      <c r="G7">
        <f>PPCL_NG!Q7</f>
        <v>19.28</v>
      </c>
      <c r="H7">
        <f>PPCL_Spot!Q7</f>
        <v>18.884445751249633</v>
      </c>
      <c r="I7">
        <f>Bawana_NG!Q7</f>
        <v>49.178168206197853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644.46350571560413</v>
      </c>
      <c r="P7" s="77">
        <v>68.02</v>
      </c>
      <c r="Q7" s="77">
        <v>22.047459970049534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127.19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-90</v>
      </c>
      <c r="AA7" s="117">
        <f>STOA!I7</f>
        <v>366.3</v>
      </c>
      <c r="AB7" s="117">
        <f>-STOA!O7</f>
        <v>0</v>
      </c>
      <c r="AC7">
        <f t="shared" si="0"/>
        <v>12.506715601363398</v>
      </c>
      <c r="AD7">
        <f t="shared" si="1"/>
        <v>1227.9119348947524</v>
      </c>
      <c r="AE7">
        <f>'IDT-1'!C7</f>
        <v>-51</v>
      </c>
      <c r="AF7" s="26"/>
      <c r="AG7">
        <f t="shared" si="2"/>
        <v>1176.9119348947524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15.055070853014726</v>
      </c>
      <c r="F8">
        <f>GT_Spot!Q8</f>
        <v>0</v>
      </c>
      <c r="G8">
        <f>PPCL_NG!Q8</f>
        <v>19.28</v>
      </c>
      <c r="H8">
        <f>PPCL_Spot!Q8</f>
        <v>20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639.07227700592944</v>
      </c>
      <c r="P8" s="77">
        <v>68.02</v>
      </c>
      <c r="Q8" s="77">
        <v>22.047459970049534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127.25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-90</v>
      </c>
      <c r="AA8" s="117">
        <f>STOA!I8</f>
        <v>366.3</v>
      </c>
      <c r="AB8" s="117">
        <f>-STOA!O8</f>
        <v>0</v>
      </c>
      <c r="AC8">
        <f t="shared" si="0"/>
        <v>12.476145785892724</v>
      </c>
      <c r="AD8">
        <f t="shared" si="1"/>
        <v>1224.4686620431012</v>
      </c>
      <c r="AE8">
        <f>'IDT-1'!C8</f>
        <v>-66</v>
      </c>
      <c r="AF8" s="26"/>
      <c r="AG8">
        <f t="shared" si="2"/>
        <v>1158.4686620431012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15.055070853014726</v>
      </c>
      <c r="F9">
        <f>GT_Spot!Q9</f>
        <v>0</v>
      </c>
      <c r="G9">
        <f>PPCL_NG!Q9</f>
        <v>19.28</v>
      </c>
      <c r="H9">
        <f>PPCL_Spot!Q9</f>
        <v>20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649.06000127490427</v>
      </c>
      <c r="P9" s="77">
        <v>68.02</v>
      </c>
      <c r="Q9" s="77">
        <v>22.047459970049534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127.32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-125</v>
      </c>
      <c r="AA9" s="117">
        <f>STOA!I9</f>
        <v>366.3</v>
      </c>
      <c r="AB9" s="117">
        <f>-STOA!O9</f>
        <v>0</v>
      </c>
      <c r="AC9">
        <f t="shared" si="0"/>
        <v>13.070707028224835</v>
      </c>
      <c r="AD9">
        <f t="shared" si="1"/>
        <v>1176.9318250697436</v>
      </c>
      <c r="AE9">
        <f>'IDT-1'!C9</f>
        <v>-49.957000000000001</v>
      </c>
      <c r="AF9" s="26"/>
      <c r="AG9">
        <f t="shared" si="2"/>
        <v>1126.9748250697435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-22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13.122555555555556</v>
      </c>
      <c r="F10">
        <f>GT_Spot!Q10</f>
        <v>0</v>
      </c>
      <c r="G10">
        <f>PPCL_NG!Q10</f>
        <v>19.28</v>
      </c>
      <c r="H10">
        <f>PPCL_Spot!Q10</f>
        <v>20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631.47888754671146</v>
      </c>
      <c r="P10" s="77">
        <v>68.02</v>
      </c>
      <c r="Q10" s="77">
        <v>22.047459970049534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126.99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-97.13</v>
      </c>
      <c r="AA10" s="117">
        <f>STOA!I10</f>
        <v>366.3</v>
      </c>
      <c r="AB10" s="117">
        <f>-STOA!O10</f>
        <v>0</v>
      </c>
      <c r="AC10">
        <f t="shared" si="0"/>
        <v>12.630893423711125</v>
      </c>
      <c r="AD10">
        <f t="shared" si="1"/>
        <v>1187.3980096486055</v>
      </c>
      <c r="AE10">
        <f>'IDT-1'!C10</f>
        <v>-66.463999999999999</v>
      </c>
      <c r="AF10" s="26"/>
      <c r="AG10">
        <f t="shared" si="2"/>
        <v>1120.9340096486055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15.055070853014726</v>
      </c>
      <c r="F11">
        <f>GT_Spot!Q11</f>
        <v>0</v>
      </c>
      <c r="G11">
        <f>PPCL_NG!Q11</f>
        <v>19.281619502654493</v>
      </c>
      <c r="H11">
        <f>PPCL_Spot!Q11</f>
        <v>12.59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623.61141995018966</v>
      </c>
      <c r="P11" s="77">
        <v>68.02</v>
      </c>
      <c r="Q11" s="77">
        <v>22.047459970049534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126.37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-173</v>
      </c>
      <c r="AA11" s="117">
        <f>STOA!I11</f>
        <v>366.3</v>
      </c>
      <c r="AB11" s="117">
        <f>-STOA!O11</f>
        <v>0</v>
      </c>
      <c r="AC11">
        <f t="shared" si="0"/>
        <v>13.004037079767786</v>
      </c>
      <c r="AD11">
        <f t="shared" si="1"/>
        <v>1117.1915331961407</v>
      </c>
      <c r="AE11">
        <f>'IDT-1'!C11</f>
        <v>-39</v>
      </c>
      <c r="AF11" s="26"/>
      <c r="AG11">
        <f t="shared" si="2"/>
        <v>1078.1915331961407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15.055070853014726</v>
      </c>
      <c r="F12">
        <f>GT_Spot!Q12</f>
        <v>0</v>
      </c>
      <c r="G12">
        <f>PPCL_NG!Q12</f>
        <v>19.28</v>
      </c>
      <c r="H12">
        <f>PPCL_Spot!Q12</f>
        <v>20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623.93106522646985</v>
      </c>
      <c r="P12" s="77">
        <v>68.02</v>
      </c>
      <c r="Q12" s="77">
        <v>22.047459970049534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125.74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-199</v>
      </c>
      <c r="AA12" s="117">
        <f>STOA!I12</f>
        <v>366.3</v>
      </c>
      <c r="AB12" s="117">
        <f>-STOA!O12</f>
        <v>0</v>
      </c>
      <c r="AC12">
        <f t="shared" si="0"/>
        <v>13.29733102215277</v>
      </c>
      <c r="AD12">
        <f t="shared" si="1"/>
        <v>1097.9962650273815</v>
      </c>
      <c r="AE12">
        <f>'IDT-1'!C12</f>
        <v>-7.24</v>
      </c>
      <c r="AF12" s="26"/>
      <c r="AG12">
        <f t="shared" si="2"/>
        <v>1090.7562650273815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15.055070853014726</v>
      </c>
      <c r="F13">
        <f>GT_Spot!Q13</f>
        <v>0</v>
      </c>
      <c r="G13">
        <f>PPCL_NG!Q13</f>
        <v>19.28</v>
      </c>
      <c r="H13">
        <f>PPCL_Spot!Q13</f>
        <v>18.884445751249633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626.14568147435557</v>
      </c>
      <c r="P13" s="77">
        <v>68.02</v>
      </c>
      <c r="Q13" s="77">
        <v>22.046751620506775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125.1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-196</v>
      </c>
      <c r="AA13" s="117">
        <f>STOA!I13</f>
        <v>366.3</v>
      </c>
      <c r="AB13" s="117">
        <f>-STOA!O13</f>
        <v>0</v>
      </c>
      <c r="AC13">
        <f t="shared" si="0"/>
        <v>13.274730151702597</v>
      </c>
      <c r="AD13">
        <f t="shared" si="1"/>
        <v>1101.4772195474241</v>
      </c>
      <c r="AE13">
        <f>'IDT-1'!C13</f>
        <v>0</v>
      </c>
      <c r="AF13" s="26"/>
      <c r="AG13">
        <f t="shared" si="2"/>
        <v>1101.4772195474241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7.6235756385068756</v>
      </c>
      <c r="F14">
        <f>GT_Spot!Q14</f>
        <v>0</v>
      </c>
      <c r="G14">
        <f>PPCL_NG!Q14</f>
        <v>19.28</v>
      </c>
      <c r="H14">
        <f>PPCL_Spot!Q14</f>
        <v>5.46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626.14248803402529</v>
      </c>
      <c r="P14" s="77">
        <v>68.02</v>
      </c>
      <c r="Q14" s="77">
        <v>22.046751620506775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124.64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-206</v>
      </c>
      <c r="AA14" s="117">
        <f>STOA!I14</f>
        <v>366.3</v>
      </c>
      <c r="AB14" s="117">
        <f>-STOA!O14</f>
        <v>0</v>
      </c>
      <c r="AC14">
        <f t="shared" si="0"/>
        <v>13.17590304415098</v>
      </c>
      <c r="AD14">
        <f t="shared" si="1"/>
        <v>1070.2569122488878</v>
      </c>
      <c r="AE14">
        <f>'IDT-1'!C14</f>
        <v>0</v>
      </c>
      <c r="AF14" s="26"/>
      <c r="AG14">
        <f t="shared" si="2"/>
        <v>1070.2569122488878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7.6235756385068756</v>
      </c>
      <c r="F15">
        <f>GT_Spot!Q15</f>
        <v>0</v>
      </c>
      <c r="G15">
        <f>PPCL_NG!Q15</f>
        <v>19.28</v>
      </c>
      <c r="H15">
        <f>PPCL_Spot!Q15</f>
        <v>5.46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598.27224425644226</v>
      </c>
      <c r="P15" s="77">
        <v>68.02</v>
      </c>
      <c r="Q15" s="77">
        <v>22.046751620506775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124.21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-171</v>
      </c>
      <c r="AA15" s="117">
        <f>STOA!I15</f>
        <v>329.83</v>
      </c>
      <c r="AB15" s="117">
        <f>-STOA!O15</f>
        <v>0</v>
      </c>
      <c r="AC15">
        <f t="shared" si="0"/>
        <v>12.295190435631412</v>
      </c>
      <c r="AD15">
        <f t="shared" si="1"/>
        <v>1041.3673810798246</v>
      </c>
      <c r="AE15">
        <f>'IDT-1'!C15</f>
        <v>0</v>
      </c>
      <c r="AF15" s="26"/>
      <c r="AG15">
        <f t="shared" si="2"/>
        <v>1041.3673810798246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7.6235756385068756</v>
      </c>
      <c r="F16">
        <f>GT_Spot!Q16</f>
        <v>0</v>
      </c>
      <c r="G16">
        <f>PPCL_NG!Q16</f>
        <v>19.28</v>
      </c>
      <c r="H16">
        <f>PPCL_Spot!Q16</f>
        <v>5.46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611.11190855004429</v>
      </c>
      <c r="P16" s="77">
        <v>33.679999999999993</v>
      </c>
      <c r="Q16" s="77">
        <v>22.046751620506775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119.4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-135</v>
      </c>
      <c r="AA16" s="117">
        <f>STOA!I16</f>
        <v>329.83</v>
      </c>
      <c r="AB16" s="117">
        <f>-STOA!O16</f>
        <v>0</v>
      </c>
      <c r="AC16">
        <f t="shared" si="0"/>
        <v>11.74404689061608</v>
      </c>
      <c r="AD16">
        <f t="shared" si="1"/>
        <v>1051.6081889184418</v>
      </c>
      <c r="AE16">
        <f>'IDT-1'!C16</f>
        <v>0</v>
      </c>
      <c r="AF16" s="26"/>
      <c r="AG16">
        <f t="shared" si="2"/>
        <v>1051.6081889184418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7.6235756385068756</v>
      </c>
      <c r="F17">
        <f>GT_Spot!Q17</f>
        <v>0</v>
      </c>
      <c r="G17">
        <f>PPCL_NG!Q17</f>
        <v>19.28</v>
      </c>
      <c r="H17">
        <f>PPCL_Spot!Q17</f>
        <v>5.46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614.75996762285126</v>
      </c>
      <c r="P17" s="77">
        <v>33.679999999999993</v>
      </c>
      <c r="Q17" s="77">
        <v>22.046751620506775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119.22999999999999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-150</v>
      </c>
      <c r="AA17" s="117">
        <f>STOA!I17</f>
        <v>329.83</v>
      </c>
      <c r="AB17" s="117">
        <f>-STOA!O17</f>
        <v>0</v>
      </c>
      <c r="AC17">
        <f t="shared" si="0"/>
        <v>11.907825723289708</v>
      </c>
      <c r="AD17">
        <f t="shared" si="1"/>
        <v>1039.922469158575</v>
      </c>
      <c r="AE17">
        <f>'IDT-1'!C17</f>
        <v>0</v>
      </c>
      <c r="AF17" s="26"/>
      <c r="AG17">
        <f t="shared" si="2"/>
        <v>1039.922469158575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7.6235756385068756</v>
      </c>
      <c r="F18">
        <f>GT_Spot!Q18</f>
        <v>0</v>
      </c>
      <c r="G18">
        <f>PPCL_NG!Q18</f>
        <v>19.28</v>
      </c>
      <c r="H18">
        <f>PPCL_Spot!Q18</f>
        <v>5.46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614.75937847144758</v>
      </c>
      <c r="P18" s="77">
        <v>33.679999999999993</v>
      </c>
      <c r="Q18" s="77">
        <v>22.046751620506775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118.94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-160</v>
      </c>
      <c r="AA18" s="117">
        <f>STOA!I18</f>
        <v>329.83</v>
      </c>
      <c r="AB18" s="117">
        <f>-STOA!O18</f>
        <v>0</v>
      </c>
      <c r="AC18">
        <f t="shared" si="0"/>
        <v>11.994049813979311</v>
      </c>
      <c r="AD18">
        <f t="shared" si="1"/>
        <v>1029.545655916482</v>
      </c>
      <c r="AE18">
        <f>'IDT-1'!C18</f>
        <v>0</v>
      </c>
      <c r="AF18" s="26"/>
      <c r="AG18">
        <f t="shared" si="2"/>
        <v>1029.545655916482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7.6235756385068756</v>
      </c>
      <c r="F19">
        <f>GT_Spot!Q19</f>
        <v>0</v>
      </c>
      <c r="G19">
        <f>PPCL_NG!Q19</f>
        <v>19.28</v>
      </c>
      <c r="H19">
        <f>PPCL_Spot!Q19</f>
        <v>5.79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614.7768887822748</v>
      </c>
      <c r="P19" s="77">
        <v>33.68</v>
      </c>
      <c r="Q19" s="77">
        <v>22.046751620506775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118.34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-175</v>
      </c>
      <c r="AA19" s="117">
        <f>STOA!I19</f>
        <v>329.83</v>
      </c>
      <c r="AB19" s="117">
        <f>-STOA!O19</f>
        <v>0</v>
      </c>
      <c r="AC19">
        <f t="shared" si="0"/>
        <v>12.124999817547522</v>
      </c>
      <c r="AD19">
        <f t="shared" si="1"/>
        <v>1014.162216223741</v>
      </c>
      <c r="AE19">
        <f>'IDT-1'!C19</f>
        <v>0</v>
      </c>
      <c r="AF19" s="26"/>
      <c r="AG19">
        <f t="shared" si="2"/>
        <v>1014.162216223741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7.9910213243546577</v>
      </c>
      <c r="F20">
        <f>GT_Spot!Q20</f>
        <v>0</v>
      </c>
      <c r="G20">
        <f>PPCL_NG!Q20</f>
        <v>19.28</v>
      </c>
      <c r="H20">
        <f>PPCL_Spot!Q20</f>
        <v>5.79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639.0767986934668</v>
      </c>
      <c r="P20" s="77">
        <v>33.68</v>
      </c>
      <c r="Q20" s="77">
        <v>22.046751620506775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118.67999999999999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-185</v>
      </c>
      <c r="AA20" s="117">
        <f>STOA!I20</f>
        <v>329.83</v>
      </c>
      <c r="AB20" s="117">
        <f>-STOA!O20</f>
        <v>0</v>
      </c>
      <c r="AC20">
        <f t="shared" si="0"/>
        <v>12.522627097245374</v>
      </c>
      <c r="AD20">
        <f t="shared" si="1"/>
        <v>1018.7719445410827</v>
      </c>
      <c r="AE20">
        <f>'IDT-1'!C20</f>
        <v>0</v>
      </c>
      <c r="AF20" s="26"/>
      <c r="AG20">
        <f t="shared" si="2"/>
        <v>1018.7719445410827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7.6235756385068756</v>
      </c>
      <c r="F21">
        <f>GT_Spot!Q21</f>
        <v>0</v>
      </c>
      <c r="G21">
        <f>PPCL_NG!Q21</f>
        <v>19.28</v>
      </c>
      <c r="H21">
        <f>PPCL_Spot!Q21</f>
        <v>5.79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614.7768887822748</v>
      </c>
      <c r="P21" s="77">
        <v>33.68</v>
      </c>
      <c r="Q21" s="77">
        <v>22.046751620506775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118.89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-200</v>
      </c>
      <c r="AA21" s="117">
        <f>STOA!I21</f>
        <v>329.83</v>
      </c>
      <c r="AB21" s="117">
        <f>-STOA!O21</f>
        <v>0</v>
      </c>
      <c r="AC21">
        <f t="shared" si="0"/>
        <v>12.351793005602403</v>
      </c>
      <c r="AD21">
        <f t="shared" si="1"/>
        <v>989.48542303568604</v>
      </c>
      <c r="AE21">
        <f>'IDT-1'!C21</f>
        <v>0</v>
      </c>
      <c r="AF21" s="26"/>
      <c r="AG21">
        <f t="shared" si="2"/>
        <v>989.48542303568604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7.6235756385068756</v>
      </c>
      <c r="F22">
        <f>GT_Spot!Q22</f>
        <v>0</v>
      </c>
      <c r="G22">
        <f>PPCL_NG!Q22</f>
        <v>19.28</v>
      </c>
      <c r="H22">
        <f>PPCL_Spot!Q22</f>
        <v>5.79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614.7768887822748</v>
      </c>
      <c r="P22" s="77">
        <v>33.68</v>
      </c>
      <c r="Q22" s="77">
        <v>22.046751620506775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118.72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-215</v>
      </c>
      <c r="AA22" s="117">
        <f>STOA!I22</f>
        <v>329.83</v>
      </c>
      <c r="AB22" s="117">
        <f>-STOA!O22</f>
        <v>0</v>
      </c>
      <c r="AC22">
        <f t="shared" si="0"/>
        <v>12.723178361534606</v>
      </c>
      <c r="AD22">
        <f t="shared" si="1"/>
        <v>946.94403767975382</v>
      </c>
      <c r="AE22">
        <f>'IDT-1'!C22</f>
        <v>0</v>
      </c>
      <c r="AF22" s="26"/>
      <c r="AG22">
        <f t="shared" si="2"/>
        <v>946.94403767975382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-27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15.055070853014726</v>
      </c>
      <c r="F23">
        <f>GT_Spot!Q23</f>
        <v>0</v>
      </c>
      <c r="G23">
        <f>PPCL_NG!Q23</f>
        <v>19.28</v>
      </c>
      <c r="H23">
        <f>PPCL_Spot!Q23</f>
        <v>20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637.9140189514668</v>
      </c>
      <c r="P23" s="77">
        <v>68.010000000000005</v>
      </c>
      <c r="Q23" s="77">
        <v>22.046751620506775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118.6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-291</v>
      </c>
      <c r="AA23" s="117">
        <f>STOA!I23</f>
        <v>329.83</v>
      </c>
      <c r="AB23" s="117">
        <f>-STOA!O23</f>
        <v>0</v>
      </c>
      <c r="AC23">
        <f t="shared" si="0"/>
        <v>13.853306513498735</v>
      </c>
      <c r="AD23">
        <f t="shared" si="1"/>
        <v>975.80253491148949</v>
      </c>
      <c r="AE23">
        <f>'IDT-1'!C23</f>
        <v>0</v>
      </c>
      <c r="AF23" s="26"/>
      <c r="AG23">
        <f t="shared" si="2"/>
        <v>975.80253491148949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15.055070853014726</v>
      </c>
      <c r="F24">
        <f>GT_Spot!Q24</f>
        <v>0</v>
      </c>
      <c r="G24">
        <f>PPCL_NG!Q24</f>
        <v>19.28</v>
      </c>
      <c r="H24">
        <f>PPCL_Spot!Q24</f>
        <v>20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637.89379517030397</v>
      </c>
      <c r="P24" s="77">
        <v>68.010000000000005</v>
      </c>
      <c r="Q24" s="77">
        <v>22.047459970049534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118.49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-301</v>
      </c>
      <c r="AA24" s="117">
        <f>STOA!I24</f>
        <v>329.83</v>
      </c>
      <c r="AB24" s="117">
        <f>-STOA!O24</f>
        <v>0</v>
      </c>
      <c r="AC24">
        <f t="shared" si="0"/>
        <v>13.940948052922433</v>
      </c>
      <c r="AD24">
        <f t="shared" si="1"/>
        <v>965.58537794044594</v>
      </c>
      <c r="AE24">
        <f>'IDT-1'!C24</f>
        <v>0</v>
      </c>
      <c r="AF24" s="26"/>
      <c r="AG24">
        <f t="shared" si="2"/>
        <v>965.58537794044594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15.055070853014726</v>
      </c>
      <c r="F25">
        <f>GT_Spot!Q25</f>
        <v>0</v>
      </c>
      <c r="G25">
        <f>PPCL_NG!Q25</f>
        <v>19.28</v>
      </c>
      <c r="H25">
        <f>PPCL_Spot!Q25</f>
        <v>21.95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637.07673476675234</v>
      </c>
      <c r="P25" s="77">
        <v>68.010000000000005</v>
      </c>
      <c r="Q25" s="77">
        <v>22.047459970049534</v>
      </c>
      <c r="R25" s="80">
        <v>0</v>
      </c>
      <c r="S25" s="80">
        <v>0</v>
      </c>
      <c r="T25" s="78">
        <f>SUMPRODUCT(LTA!F25:AJ25,LTA!F$101:AJ$101,LTA!F$104:AJ$104)</f>
        <v>0.12</v>
      </c>
      <c r="U25" s="78">
        <f>SUMPRODUCT(LTA!F25:AJ25,LTA!F$102:AJ$102,LTA!F$104:AJ$104)</f>
        <v>118.36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-363</v>
      </c>
      <c r="AA25" s="117">
        <f>STOA!I25</f>
        <v>329.83</v>
      </c>
      <c r="AB25" s="117">
        <f>-STOA!O25</f>
        <v>0</v>
      </c>
      <c r="AC25">
        <f t="shared" si="0"/>
        <v>14.670585827747287</v>
      </c>
      <c r="AD25">
        <f t="shared" si="1"/>
        <v>923.21867976206943</v>
      </c>
      <c r="AE25">
        <f>'IDT-1'!C25</f>
        <v>0</v>
      </c>
      <c r="AF25" s="26"/>
      <c r="AG25">
        <f t="shared" si="2"/>
        <v>923.21867976206943</v>
      </c>
      <c r="AI25" s="75">
        <f>PXIL!I25</f>
        <v>0</v>
      </c>
      <c r="AJ25" s="75">
        <f>PXIL!O25</f>
        <v>0</v>
      </c>
      <c r="AK25" s="75">
        <f>RTM_IEX!I25</f>
        <v>19.239999999999998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15.055070853014726</v>
      </c>
      <c r="F26">
        <f>GT_Spot!Q26</f>
        <v>0</v>
      </c>
      <c r="G26">
        <f>PPCL_NG!Q26</f>
        <v>19.28</v>
      </c>
      <c r="H26">
        <f>PPCL_Spot!Q26</f>
        <v>23.08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637.07858429485952</v>
      </c>
      <c r="P26" s="77">
        <v>68.010000000000005</v>
      </c>
      <c r="Q26" s="77">
        <v>22.047459970049534</v>
      </c>
      <c r="R26" s="80">
        <v>0</v>
      </c>
      <c r="S26" s="80">
        <v>0</v>
      </c>
      <c r="T26" s="78">
        <f>SUMPRODUCT(LTA!F26:AJ26,LTA!F$101:AJ$101,LTA!F$104:AJ$104)</f>
        <v>0.21</v>
      </c>
      <c r="U26" s="78">
        <f>SUMPRODUCT(LTA!F26:AJ26,LTA!F$102:AJ$102,LTA!F$104:AJ$104)</f>
        <v>118.25999999999999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-395</v>
      </c>
      <c r="AA26" s="117">
        <f>STOA!I26</f>
        <v>329.83</v>
      </c>
      <c r="AB26" s="117">
        <f>-STOA!O26</f>
        <v>0</v>
      </c>
      <c r="AC26">
        <f t="shared" si="0"/>
        <v>15.345686184304881</v>
      </c>
      <c r="AD26">
        <f t="shared" si="1"/>
        <v>934.97542893361879</v>
      </c>
      <c r="AE26">
        <f>'IDT-1'!C26</f>
        <v>0</v>
      </c>
      <c r="AF26" s="26"/>
      <c r="AG26">
        <f t="shared" si="2"/>
        <v>934.97542893361879</v>
      </c>
      <c r="AI26" s="75">
        <f>PXIL!I26</f>
        <v>0</v>
      </c>
      <c r="AJ26" s="75">
        <f>PXIL!O26</f>
        <v>0</v>
      </c>
      <c r="AK26" s="75">
        <f>RTM_IEX!I26</f>
        <v>62.55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15.47662793839503</v>
      </c>
      <c r="F27">
        <f>GT_Spot!Q27</f>
        <v>0</v>
      </c>
      <c r="G27">
        <f>PPCL_NG!Q27</f>
        <v>19.28</v>
      </c>
      <c r="H27">
        <f>PPCL_Spot!Q27</f>
        <v>23.08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636.76118794202739</v>
      </c>
      <c r="P27" s="77">
        <v>68.010000000000005</v>
      </c>
      <c r="Q27" s="77">
        <v>22.047459970049534</v>
      </c>
      <c r="R27" s="80">
        <v>7.7461074836765436</v>
      </c>
      <c r="S27" s="80">
        <v>0</v>
      </c>
      <c r="T27" s="78">
        <f>SUMPRODUCT(LTA!F27:AJ27,LTA!F$101:AJ$101,LTA!F$104:AJ$104)</f>
        <v>0.85</v>
      </c>
      <c r="U27" s="78">
        <f>SUMPRODUCT(LTA!F27:AJ27,LTA!F$102:AJ$102,LTA!F$104:AJ$104)</f>
        <v>122.47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-293</v>
      </c>
      <c r="AA27" s="117">
        <f>STOA!I27</f>
        <v>261.04999999999995</v>
      </c>
      <c r="AB27" s="117">
        <f>-STOA!O27</f>
        <v>0</v>
      </c>
      <c r="AC27">
        <f t="shared" si="0"/>
        <v>13.946615537343735</v>
      </c>
      <c r="AD27">
        <f t="shared" si="1"/>
        <v>982.29476779680465</v>
      </c>
      <c r="AE27">
        <f>'IDT-1'!C27</f>
        <v>0</v>
      </c>
      <c r="AF27" s="26"/>
      <c r="AG27">
        <f t="shared" si="2"/>
        <v>982.29476779680465</v>
      </c>
      <c r="AI27" s="75">
        <f>PXIL!I27</f>
        <v>0</v>
      </c>
      <c r="AJ27" s="75">
        <f>PXIL!O27</f>
        <v>0</v>
      </c>
      <c r="AK27" s="75">
        <f>RTM_IEX!I27</f>
        <v>62.55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15.47662793839503</v>
      </c>
      <c r="F28">
        <f>GT_Spot!Q28</f>
        <v>0</v>
      </c>
      <c r="G28">
        <f>PPCL_NG!Q28</f>
        <v>19.28</v>
      </c>
      <c r="H28">
        <f>PPCL_Spot!Q28</f>
        <v>23.08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638.93909766498496</v>
      </c>
      <c r="P28" s="77">
        <v>68.010000000000005</v>
      </c>
      <c r="Q28" s="77">
        <v>22.047459970049534</v>
      </c>
      <c r="R28" s="80">
        <v>19.014176186291742</v>
      </c>
      <c r="S28" s="80">
        <v>0</v>
      </c>
      <c r="T28" s="78">
        <f>SUMPRODUCT(LTA!F28:AJ28,LTA!F$101:AJ$101,LTA!F$104:AJ$104)</f>
        <v>2.13</v>
      </c>
      <c r="U28" s="78">
        <f>SUMPRODUCT(LTA!F28:AJ28,LTA!F$102:AJ$102,LTA!F$104:AJ$104)</f>
        <v>122.22999999999999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-325</v>
      </c>
      <c r="AA28" s="117">
        <f>STOA!I28</f>
        <v>261.20999999999998</v>
      </c>
      <c r="AB28" s="117">
        <f>-STOA!O28</f>
        <v>0</v>
      </c>
      <c r="AC28">
        <f t="shared" si="0"/>
        <v>14.528912228199026</v>
      </c>
      <c r="AD28">
        <f t="shared" si="1"/>
        <v>983.59844953152219</v>
      </c>
      <c r="AE28">
        <f>'IDT-1'!C28</f>
        <v>0</v>
      </c>
      <c r="AF28" s="26"/>
      <c r="AG28">
        <f t="shared" si="2"/>
        <v>983.59844953152219</v>
      </c>
      <c r="AI28" s="75">
        <f>PXIL!I28</f>
        <v>0</v>
      </c>
      <c r="AJ28" s="75">
        <f>PXIL!O28</f>
        <v>0</v>
      </c>
      <c r="AK28" s="75">
        <f>RTM_IEX!I28</f>
        <v>81.790000000000006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15.47662793839503</v>
      </c>
      <c r="F29">
        <f>GT_Spot!Q29</f>
        <v>0</v>
      </c>
      <c r="G29">
        <f>PPCL_NG!Q29</f>
        <v>19.28</v>
      </c>
      <c r="H29">
        <f>PPCL_Spot!Q29</f>
        <v>23.08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639.09955149698499</v>
      </c>
      <c r="P29" s="77">
        <v>68.010000000000005</v>
      </c>
      <c r="Q29" s="77">
        <v>22.047459970049534</v>
      </c>
      <c r="R29" s="80">
        <v>25.63</v>
      </c>
      <c r="S29" s="80">
        <v>0</v>
      </c>
      <c r="T29" s="78">
        <f>SUMPRODUCT(LTA!F29:AJ29,LTA!F$101:AJ$101,LTA!F$104:AJ$104)</f>
        <v>3.7399999999999998</v>
      </c>
      <c r="U29" s="78">
        <f>SUMPRODUCT(LTA!F29:AJ29,LTA!F$102:AJ$102,LTA!F$104:AJ$104)</f>
        <v>122.06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-325</v>
      </c>
      <c r="AA29" s="117">
        <f>STOA!I29</f>
        <v>261.77</v>
      </c>
      <c r="AB29" s="117">
        <f>-STOA!O29</f>
        <v>0</v>
      </c>
      <c r="AC29">
        <f t="shared" si="0"/>
        <v>14.563815471481259</v>
      </c>
      <c r="AD29">
        <f t="shared" si="1"/>
        <v>987.52982393394825</v>
      </c>
      <c r="AE29">
        <f>'IDT-1'!C29</f>
        <v>0</v>
      </c>
      <c r="AF29" s="26"/>
      <c r="AG29">
        <f t="shared" si="2"/>
        <v>987.52982393394825</v>
      </c>
      <c r="AI29" s="75">
        <f>PXIL!I29</f>
        <v>0</v>
      </c>
      <c r="AJ29" s="75">
        <f>PXIL!O29</f>
        <v>0</v>
      </c>
      <c r="AK29" s="75">
        <f>RTM_IEX!I29</f>
        <v>76.98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15.47662793839503</v>
      </c>
      <c r="F30">
        <f>GT_Spot!Q30</f>
        <v>0</v>
      </c>
      <c r="G30">
        <f>PPCL_NG!Q30</f>
        <v>19.28</v>
      </c>
      <c r="H30">
        <f>PPCL_Spot!Q30</f>
        <v>23.08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640.50071328698493</v>
      </c>
      <c r="P30" s="77">
        <v>68.010000000000005</v>
      </c>
      <c r="Q30" s="77">
        <v>22.047459970049534</v>
      </c>
      <c r="R30" s="80">
        <v>25.883495407887626</v>
      </c>
      <c r="S30" s="80">
        <v>0</v>
      </c>
      <c r="T30" s="78">
        <f>SUMPRODUCT(LTA!F30:AJ30,LTA!F$101:AJ$101,LTA!F$104:AJ$104)</f>
        <v>5.77</v>
      </c>
      <c r="U30" s="78">
        <f>SUMPRODUCT(LTA!F30:AJ30,LTA!F$102:AJ$102,LTA!F$104:AJ$104)</f>
        <v>121.71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-330</v>
      </c>
      <c r="AA30" s="117">
        <f>STOA!I30</f>
        <v>262.69999999999993</v>
      </c>
      <c r="AB30" s="117">
        <f>-STOA!O30</f>
        <v>0</v>
      </c>
      <c r="AC30">
        <f t="shared" si="0"/>
        <v>14.645823092433647</v>
      </c>
      <c r="AD30">
        <f t="shared" si="1"/>
        <v>986.72247351088345</v>
      </c>
      <c r="AE30">
        <f>'IDT-1'!C30</f>
        <v>0</v>
      </c>
      <c r="AF30" s="26"/>
      <c r="AG30">
        <f t="shared" si="2"/>
        <v>986.72247351088345</v>
      </c>
      <c r="AI30" s="75">
        <f>PXIL!I30</f>
        <v>0</v>
      </c>
      <c r="AJ30" s="75">
        <f>PXIL!O30</f>
        <v>0</v>
      </c>
      <c r="AK30" s="75">
        <f>RTM_IEX!I30</f>
        <v>76.989999999999995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15.053769251553636</v>
      </c>
      <c r="F31">
        <f>GT_Spot!Q31</f>
        <v>0</v>
      </c>
      <c r="G31">
        <f>PPCL_NG!Q31</f>
        <v>19.28</v>
      </c>
      <c r="H31">
        <f>PPCL_Spot!Q31</f>
        <v>21.33939393939394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640.50071328698493</v>
      </c>
      <c r="P31" s="77">
        <v>68.010000000000005</v>
      </c>
      <c r="Q31" s="77">
        <v>22.047459970049534</v>
      </c>
      <c r="R31" s="80">
        <v>26.146881707607914</v>
      </c>
      <c r="S31" s="80">
        <v>0</v>
      </c>
      <c r="T31" s="78">
        <f>SUMPRODUCT(LTA!F31:AJ31,LTA!F$101:AJ$101,LTA!F$104:AJ$104)</f>
        <v>11.17</v>
      </c>
      <c r="U31" s="78">
        <f>SUMPRODUCT(LTA!F31:AJ31,LTA!F$102:AJ$102,LTA!F$104:AJ$104)</f>
        <v>121.52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-335</v>
      </c>
      <c r="AA31" s="117">
        <f>STOA!I31</f>
        <v>264.07999999999993</v>
      </c>
      <c r="AB31" s="117">
        <f>-STOA!O31</f>
        <v>0</v>
      </c>
      <c r="AC31">
        <f t="shared" si="0"/>
        <v>14.731397039704623</v>
      </c>
      <c r="AD31">
        <f t="shared" si="1"/>
        <v>986.31682111588532</v>
      </c>
      <c r="AE31">
        <f>'IDT-1'!C31</f>
        <v>0</v>
      </c>
      <c r="AF31" s="26"/>
      <c r="AG31">
        <f t="shared" si="2"/>
        <v>986.31682111588532</v>
      </c>
      <c r="AI31" s="75">
        <f>PXIL!I31</f>
        <v>0</v>
      </c>
      <c r="AJ31" s="75">
        <f>PXIL!O31</f>
        <v>0</v>
      </c>
      <c r="AK31" s="75">
        <f>RTM_IEX!I31</f>
        <v>76.98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15.055070853014726</v>
      </c>
      <c r="F32">
        <f>GT_Spot!Q32</f>
        <v>0</v>
      </c>
      <c r="G32">
        <f>PPCL_NG!Q32</f>
        <v>19.28</v>
      </c>
      <c r="H32">
        <f>PPCL_Spot!Q32</f>
        <v>22.44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640.50071328698493</v>
      </c>
      <c r="P32" s="77">
        <v>68.010000000000005</v>
      </c>
      <c r="Q32" s="77">
        <v>22.047459970049534</v>
      </c>
      <c r="R32" s="80">
        <v>26.3</v>
      </c>
      <c r="S32" s="80">
        <v>0</v>
      </c>
      <c r="T32" s="78">
        <f>SUMPRODUCT(LTA!F32:AJ32,LTA!F$101:AJ$101,LTA!F$104:AJ$104)</f>
        <v>19.29</v>
      </c>
      <c r="U32" s="78">
        <f>SUMPRODUCT(LTA!F32:AJ32,LTA!F$102:AJ$102,LTA!F$104:AJ$104)</f>
        <v>121.19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-340</v>
      </c>
      <c r="AA32" s="117">
        <f>STOA!I32</f>
        <v>264.77999999999997</v>
      </c>
      <c r="AB32" s="117">
        <f>-STOA!O32</f>
        <v>0</v>
      </c>
      <c r="AC32">
        <f t="shared" si="0"/>
        <v>14.819215905714842</v>
      </c>
      <c r="AD32">
        <f t="shared" si="1"/>
        <v>986.16402820433416</v>
      </c>
      <c r="AE32">
        <f>'IDT-1'!C32</f>
        <v>0</v>
      </c>
      <c r="AF32" s="26"/>
      <c r="AG32">
        <f t="shared" si="2"/>
        <v>986.16402820433416</v>
      </c>
      <c r="AI32" s="75">
        <f>PXIL!I32</f>
        <v>0</v>
      </c>
      <c r="AJ32" s="75">
        <f>PXIL!O32</f>
        <v>0</v>
      </c>
      <c r="AK32" s="75">
        <f>RTM_IEX!I32</f>
        <v>72.17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9.8718532925812728</v>
      </c>
      <c r="F33">
        <f>GT_Spot!Q33</f>
        <v>0</v>
      </c>
      <c r="G33">
        <f>PPCL_NG!Q33</f>
        <v>19.28</v>
      </c>
      <c r="H33">
        <f>PPCL_Spot!Q33</f>
        <v>10.002857959416975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640.34015164281789</v>
      </c>
      <c r="P33" s="77">
        <v>68.010000000000005</v>
      </c>
      <c r="Q33" s="77">
        <v>22.047459970049534</v>
      </c>
      <c r="R33" s="80">
        <v>26.3</v>
      </c>
      <c r="S33" s="80">
        <v>0</v>
      </c>
      <c r="T33" s="78">
        <f>SUMPRODUCT(LTA!F33:AJ33,LTA!F$101:AJ$101,LTA!F$104:AJ$104)</f>
        <v>24.950000000000003</v>
      </c>
      <c r="U33" s="78">
        <f>SUMPRODUCT(LTA!F33:AJ33,LTA!F$102:AJ$102,LTA!F$104:AJ$104)</f>
        <v>120.85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-355</v>
      </c>
      <c r="AA33" s="117">
        <f>STOA!I33</f>
        <v>265.67999999999995</v>
      </c>
      <c r="AB33" s="117">
        <f>-STOA!O33</f>
        <v>0</v>
      </c>
      <c r="AC33">
        <f t="shared" si="0"/>
        <v>14.613579711590157</v>
      </c>
      <c r="AD33">
        <f t="shared" si="1"/>
        <v>932.86874315327543</v>
      </c>
      <c r="AE33">
        <f>'IDT-1'!C33</f>
        <v>0</v>
      </c>
      <c r="AF33" s="26"/>
      <c r="AG33">
        <f t="shared" si="2"/>
        <v>932.86874315327543</v>
      </c>
      <c r="AI33" s="75">
        <f>PXIL!I33</f>
        <v>0</v>
      </c>
      <c r="AJ33" s="75">
        <f>PXIL!O33</f>
        <v>0</v>
      </c>
      <c r="AK33" s="75">
        <f>RTM_IEX!I33</f>
        <v>45.23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13.00027770063871</v>
      </c>
      <c r="F34">
        <f>GT_Spot!Q34</f>
        <v>0</v>
      </c>
      <c r="G34">
        <f>PPCL_NG!Q34</f>
        <v>19.28</v>
      </c>
      <c r="H34">
        <f>PPCL_Spot!Q34</f>
        <v>15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640.34015164281789</v>
      </c>
      <c r="P34" s="77">
        <v>68.010000000000005</v>
      </c>
      <c r="Q34" s="77">
        <v>22.047459970049534</v>
      </c>
      <c r="R34" s="80">
        <v>26.3</v>
      </c>
      <c r="S34" s="80">
        <v>0</v>
      </c>
      <c r="T34" s="78">
        <f>SUMPRODUCT(LTA!F34:AJ34,LTA!F$101:AJ$101,LTA!F$104:AJ$104)</f>
        <v>29.060000000000002</v>
      </c>
      <c r="U34" s="78">
        <f>SUMPRODUCT(LTA!F34:AJ34,LTA!F$102:AJ$102,LTA!F$104:AJ$104)</f>
        <v>123.25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-365</v>
      </c>
      <c r="AA34" s="117">
        <f>STOA!I34</f>
        <v>267.17999999999995</v>
      </c>
      <c r="AB34" s="117">
        <f>-STOA!O34</f>
        <v>0</v>
      </c>
      <c r="AC34">
        <f t="shared" si="0"/>
        <v>15.166081971560146</v>
      </c>
      <c r="AD34">
        <f t="shared" si="1"/>
        <v>975.01180734194577</v>
      </c>
      <c r="AE34">
        <f>'IDT-1'!C34</f>
        <v>0</v>
      </c>
      <c r="AF34" s="26"/>
      <c r="AG34">
        <f t="shared" si="2"/>
        <v>975.01180734194577</v>
      </c>
      <c r="AI34" s="75">
        <f>PXIL!I34</f>
        <v>0</v>
      </c>
      <c r="AJ34" s="75">
        <f>PXIL!O34</f>
        <v>0</v>
      </c>
      <c r="AK34" s="75">
        <f>RTM_IEX!I34</f>
        <v>81.790000000000006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15.055070853014726</v>
      </c>
      <c r="F35">
        <f>GT_Spot!Q35</f>
        <v>0</v>
      </c>
      <c r="G35">
        <f>PPCL_NG!Q35</f>
        <v>19.28</v>
      </c>
      <c r="H35">
        <f>PPCL_Spot!Q35</f>
        <v>20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634.66305066956045</v>
      </c>
      <c r="P35" s="77">
        <v>68.010000000000005</v>
      </c>
      <c r="Q35" s="77">
        <v>22.047459970049534</v>
      </c>
      <c r="R35" s="80">
        <v>26.3</v>
      </c>
      <c r="S35" s="80">
        <v>0</v>
      </c>
      <c r="T35" s="78">
        <f>SUMPRODUCT(LTA!F35:AJ35,LTA!F$101:AJ$101,LTA!F$104:AJ$104)</f>
        <v>34.450000000000003</v>
      </c>
      <c r="U35" s="78">
        <f>SUMPRODUCT(LTA!F35:AJ35,LTA!F$102:AJ$102,LTA!F$104:AJ$104)</f>
        <v>122.44999999999999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-314</v>
      </c>
      <c r="AA35" s="117">
        <f>STOA!I35</f>
        <v>268.07999999999993</v>
      </c>
      <c r="AB35" s="117">
        <f>-STOA!O35</f>
        <v>0</v>
      </c>
      <c r="AC35">
        <f t="shared" si="0"/>
        <v>14.155621159104427</v>
      </c>
      <c r="AD35">
        <f t="shared" si="1"/>
        <v>963.64996033352008</v>
      </c>
      <c r="AE35">
        <f>'IDT-1'!C35</f>
        <v>0</v>
      </c>
      <c r="AF35" s="26"/>
      <c r="AG35">
        <f t="shared" si="2"/>
        <v>963.64996033352008</v>
      </c>
      <c r="AI35" s="75">
        <f>PXIL!I35</f>
        <v>0</v>
      </c>
      <c r="AJ35" s="75">
        <f>PXIL!O35</f>
        <v>0</v>
      </c>
      <c r="AK35" s="75">
        <f>RTM_IEX!I35</f>
        <v>11.55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15.055070853014726</v>
      </c>
      <c r="F36">
        <f>GT_Spot!Q36</f>
        <v>0</v>
      </c>
      <c r="G36">
        <f>PPCL_NG!Q36</f>
        <v>19.28</v>
      </c>
      <c r="H36">
        <f>PPCL_Spot!Q36</f>
        <v>19.41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634.06947106308144</v>
      </c>
      <c r="P36" s="77">
        <v>68.010000000000005</v>
      </c>
      <c r="Q36" s="77">
        <v>22.046751620506775</v>
      </c>
      <c r="R36" s="80">
        <v>26.3</v>
      </c>
      <c r="S36" s="80">
        <v>0</v>
      </c>
      <c r="T36" s="78">
        <f>SUMPRODUCT(LTA!F36:AJ36,LTA!F$101:AJ$101,LTA!F$104:AJ$104)</f>
        <v>42.269999999999996</v>
      </c>
      <c r="U36" s="78">
        <f>SUMPRODUCT(LTA!F36:AJ36,LTA!F$102:AJ$102,LTA!F$104:AJ$104)</f>
        <v>121.58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-296</v>
      </c>
      <c r="AA36" s="117">
        <f>STOA!I36</f>
        <v>269.57999999999993</v>
      </c>
      <c r="AB36" s="117">
        <f>-STOA!O36</f>
        <v>0</v>
      </c>
      <c r="AC36">
        <f t="shared" si="0"/>
        <v>13.958113129691922</v>
      </c>
      <c r="AD36">
        <f t="shared" si="1"/>
        <v>977.56318040691099</v>
      </c>
      <c r="AE36">
        <f>'IDT-1'!C36</f>
        <v>0</v>
      </c>
      <c r="AF36" s="26"/>
      <c r="AG36">
        <f t="shared" si="2"/>
        <v>977.56318040691099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15.055070853014726</v>
      </c>
      <c r="F37">
        <f>GT_Spot!Q37</f>
        <v>0</v>
      </c>
      <c r="G37">
        <f>PPCL_NG!Q37</f>
        <v>19.28</v>
      </c>
      <c r="H37">
        <f>PPCL_Spot!Q37</f>
        <v>18.155339805825239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633.61231204987541</v>
      </c>
      <c r="P37" s="77">
        <v>68.010000000000005</v>
      </c>
      <c r="Q37" s="77">
        <v>22.046751620506775</v>
      </c>
      <c r="R37" s="80">
        <v>26.3</v>
      </c>
      <c r="S37" s="80">
        <v>0</v>
      </c>
      <c r="T37" s="78">
        <f>SUMPRODUCT(LTA!F37:AJ37,LTA!F$101:AJ$101,LTA!F$104:AJ$104)</f>
        <v>49.9</v>
      </c>
      <c r="U37" s="78">
        <f>SUMPRODUCT(LTA!F37:AJ37,LTA!F$102:AJ$102,LTA!F$104:AJ$104)</f>
        <v>120.47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-301</v>
      </c>
      <c r="AA37" s="117">
        <f>STOA!I37</f>
        <v>271.67999999999995</v>
      </c>
      <c r="AB37" s="117">
        <f>-STOA!O37</f>
        <v>0</v>
      </c>
      <c r="AC37">
        <f t="shared" si="0"/>
        <v>14.063295758277945</v>
      </c>
      <c r="AD37">
        <f t="shared" si="1"/>
        <v>979.36617857094416</v>
      </c>
      <c r="AE37">
        <f>'IDT-1'!C37</f>
        <v>0</v>
      </c>
      <c r="AF37" s="26"/>
      <c r="AG37">
        <f t="shared" si="2"/>
        <v>979.36617857094416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15.055070853014726</v>
      </c>
      <c r="F38">
        <f>GT_Spot!Q38</f>
        <v>0</v>
      </c>
      <c r="G38">
        <f>PPCL_NG!Q38</f>
        <v>19.28</v>
      </c>
      <c r="H38">
        <f>PPCL_Spot!Q38</f>
        <v>5.46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633.61231204987541</v>
      </c>
      <c r="P38" s="77">
        <v>68.010000000000005</v>
      </c>
      <c r="Q38" s="77">
        <v>22.046751620506775</v>
      </c>
      <c r="R38" s="80">
        <v>26.3</v>
      </c>
      <c r="S38" s="80">
        <v>0</v>
      </c>
      <c r="T38" s="78">
        <f>SUMPRODUCT(LTA!F38:AJ38,LTA!F$101:AJ$101,LTA!F$104:AJ$104)</f>
        <v>48.919999999999995</v>
      </c>
      <c r="U38" s="78">
        <f>SUMPRODUCT(LTA!F38:AJ38,LTA!F$102:AJ$102,LTA!F$104:AJ$104)</f>
        <v>119.41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-291.89999999999998</v>
      </c>
      <c r="AA38" s="117">
        <f>STOA!I38</f>
        <v>272.27999999999997</v>
      </c>
      <c r="AB38" s="117">
        <f>-STOA!O38</f>
        <v>0</v>
      </c>
      <c r="AC38">
        <f t="shared" si="0"/>
        <v>14.124457633200564</v>
      </c>
      <c r="AD38">
        <f t="shared" si="1"/>
        <v>944.26967689019625</v>
      </c>
      <c r="AE38">
        <f>'IDT-1'!C38</f>
        <v>0</v>
      </c>
      <c r="AF38" s="26"/>
      <c r="AG38">
        <f t="shared" si="2"/>
        <v>944.26967689019625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14.928202278410668</v>
      </c>
      <c r="F39">
        <f>GT_Spot!Q39</f>
        <v>0</v>
      </c>
      <c r="G39">
        <f>PPCL_NG!Q39</f>
        <v>19.28</v>
      </c>
      <c r="H39">
        <f>PPCL_Spot!Q39</f>
        <v>5.3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629.18403661325306</v>
      </c>
      <c r="P39" s="77">
        <v>68.87</v>
      </c>
      <c r="Q39" s="77">
        <v>22.046751620506775</v>
      </c>
      <c r="R39" s="80">
        <v>26.3</v>
      </c>
      <c r="S39" s="80">
        <v>0</v>
      </c>
      <c r="T39" s="78">
        <f>SUMPRODUCT(LTA!F39:AJ39,LTA!F$101:AJ$101,LTA!F$104:AJ$104)</f>
        <v>48.430000000000007</v>
      </c>
      <c r="U39" s="78">
        <f>SUMPRODUCT(LTA!F39:AJ39,LTA!F$102:AJ$102,LTA!F$104:AJ$104)</f>
        <v>115.35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-281</v>
      </c>
      <c r="AA39" s="117">
        <f>STOA!I39</f>
        <v>273.77999999999997</v>
      </c>
      <c r="AB39" s="117">
        <f>-STOA!O39</f>
        <v>0</v>
      </c>
      <c r="AC39">
        <f t="shared" si="0"/>
        <v>14.100092688742777</v>
      </c>
      <c r="AD39">
        <f t="shared" si="1"/>
        <v>933.28889782342787</v>
      </c>
      <c r="AE39">
        <f>'IDT-1'!C39</f>
        <v>0</v>
      </c>
      <c r="AF39" s="26"/>
      <c r="AG39">
        <f t="shared" si="2"/>
        <v>933.28889782342787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14.928202278410668</v>
      </c>
      <c r="F40">
        <f>GT_Spot!Q40</f>
        <v>0</v>
      </c>
      <c r="G40">
        <f>PPCL_NG!Q40</f>
        <v>19.28</v>
      </c>
      <c r="H40">
        <f>PPCL_Spot!Q40</f>
        <v>19.170000000000002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629.18524699987529</v>
      </c>
      <c r="P40" s="77">
        <v>68.87</v>
      </c>
      <c r="Q40" s="77">
        <v>22.046751620506775</v>
      </c>
      <c r="R40" s="80">
        <v>26.3</v>
      </c>
      <c r="S40" s="80">
        <v>0</v>
      </c>
      <c r="T40" s="78">
        <f>SUMPRODUCT(LTA!F40:AJ40,LTA!F$101:AJ$101,LTA!F$104:AJ$104)</f>
        <v>55.32</v>
      </c>
      <c r="U40" s="78">
        <f>SUMPRODUCT(LTA!F40:AJ40,LTA!F$102:AJ$102,LTA!F$104:AJ$104)</f>
        <v>115.17999999999999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-271</v>
      </c>
      <c r="AA40" s="117">
        <f>STOA!I40</f>
        <v>275.57999999999993</v>
      </c>
      <c r="AB40" s="117">
        <f>-STOA!O40</f>
        <v>0</v>
      </c>
      <c r="AC40">
        <f t="shared" si="0"/>
        <v>13.808838326424308</v>
      </c>
      <c r="AD40">
        <f t="shared" si="1"/>
        <v>1010.9713625723685</v>
      </c>
      <c r="AE40">
        <f>'IDT-1'!C40</f>
        <v>0</v>
      </c>
      <c r="AF40" s="26"/>
      <c r="AG40">
        <f t="shared" si="2"/>
        <v>1010.9713625723685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14.928202278410668</v>
      </c>
      <c r="F41">
        <f>GT_Spot!Q41</f>
        <v>0</v>
      </c>
      <c r="G41">
        <f>PPCL_NG!Q41</f>
        <v>19.28</v>
      </c>
      <c r="H41">
        <f>PPCL_Spot!Q41</f>
        <v>19.170000000000002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629.18524699987529</v>
      </c>
      <c r="P41" s="77">
        <v>68.87</v>
      </c>
      <c r="Q41" s="77">
        <v>22.046751620506775</v>
      </c>
      <c r="R41" s="80">
        <v>26.3</v>
      </c>
      <c r="S41" s="80">
        <v>0</v>
      </c>
      <c r="T41" s="78">
        <f>SUMPRODUCT(LTA!F41:AJ41,LTA!F$101:AJ$101,LTA!F$104:AJ$104)</f>
        <v>60.39</v>
      </c>
      <c r="U41" s="78">
        <f>SUMPRODUCT(LTA!F41:AJ41,LTA!F$102:AJ$102,LTA!F$104:AJ$104)</f>
        <v>115.21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-256</v>
      </c>
      <c r="AA41" s="117">
        <f>STOA!I41</f>
        <v>277.07999999999993</v>
      </c>
      <c r="AB41" s="117">
        <f>-STOA!O41</f>
        <v>0</v>
      </c>
      <c r="AC41">
        <f t="shared" si="0"/>
        <v>13.822527688813333</v>
      </c>
      <c r="AD41">
        <f t="shared" si="1"/>
        <v>1022.5576732099794</v>
      </c>
      <c r="AE41">
        <f>'IDT-1'!C41</f>
        <v>0</v>
      </c>
      <c r="AF41" s="26"/>
      <c r="AG41">
        <f t="shared" si="2"/>
        <v>1022.5576732099794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14.928202278410668</v>
      </c>
      <c r="F42">
        <f>GT_Spot!Q42</f>
        <v>0</v>
      </c>
      <c r="G42">
        <f>PPCL_NG!Q42</f>
        <v>19.28</v>
      </c>
      <c r="H42">
        <f>PPCL_Spot!Q42</f>
        <v>19.170000000000002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629.18524699987529</v>
      </c>
      <c r="P42" s="77">
        <v>70.680000000000007</v>
      </c>
      <c r="Q42" s="77">
        <v>22.046751620506775</v>
      </c>
      <c r="R42" s="80">
        <v>26.3</v>
      </c>
      <c r="S42" s="80">
        <v>0</v>
      </c>
      <c r="T42" s="78">
        <f>SUMPRODUCT(LTA!F42:AJ42,LTA!F$101:AJ$101,LTA!F$104:AJ$104)</f>
        <v>65.16</v>
      </c>
      <c r="U42" s="78">
        <f>SUMPRODUCT(LTA!F42:AJ42,LTA!F$102:AJ$102,LTA!F$104:AJ$104)</f>
        <v>115.24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-236</v>
      </c>
      <c r="AA42" s="117">
        <f>STOA!I42</f>
        <v>278.57999999999993</v>
      </c>
      <c r="AB42" s="117">
        <f>-STOA!O42</f>
        <v>0</v>
      </c>
      <c r="AC42">
        <f t="shared" si="0"/>
        <v>13.787358158546986</v>
      </c>
      <c r="AD42">
        <f t="shared" si="1"/>
        <v>1042.7028427402456</v>
      </c>
      <c r="AE42">
        <f>'IDT-1'!C42</f>
        <v>0</v>
      </c>
      <c r="AF42" s="26"/>
      <c r="AG42">
        <f t="shared" si="2"/>
        <v>1042.7028427402456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-18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14.928202278410668</v>
      </c>
      <c r="F43">
        <f>GT_Spot!Q43</f>
        <v>0</v>
      </c>
      <c r="G43">
        <f>PPCL_NG!Q43</f>
        <v>19.28</v>
      </c>
      <c r="H43">
        <f>PPCL_Spot!Q43</f>
        <v>5.3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619.88812501987536</v>
      </c>
      <c r="P43" s="77">
        <v>68.014320015244877</v>
      </c>
      <c r="Q43" s="77">
        <v>22.046751620506775</v>
      </c>
      <c r="R43" s="80">
        <v>26.3</v>
      </c>
      <c r="S43" s="80">
        <v>0</v>
      </c>
      <c r="T43" s="78">
        <f>SUMPRODUCT(LTA!F43:AJ43,LTA!F$101:AJ$101,LTA!F$104:AJ$104)</f>
        <v>70.100000000000009</v>
      </c>
      <c r="U43" s="78">
        <f>SUMPRODUCT(LTA!F43:AJ43,LTA!F$102:AJ$102,LTA!F$104:AJ$104)</f>
        <v>115.14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-216</v>
      </c>
      <c r="AA43" s="117">
        <f>STOA!I43</f>
        <v>280.37999999999994</v>
      </c>
      <c r="AB43" s="117">
        <f>-STOA!O43</f>
        <v>0</v>
      </c>
      <c r="AC43">
        <f t="shared" si="0"/>
        <v>13.414264568246651</v>
      </c>
      <c r="AD43">
        <f t="shared" si="1"/>
        <v>1046.883134365791</v>
      </c>
      <c r="AE43">
        <f>'IDT-1'!C43</f>
        <v>0</v>
      </c>
      <c r="AF43" s="26"/>
      <c r="AG43">
        <f t="shared" si="2"/>
        <v>1046.883134365791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14.499857183661808</v>
      </c>
      <c r="F44">
        <f>GT_Spot!Q44</f>
        <v>0</v>
      </c>
      <c r="G44">
        <f>PPCL_NG!Q44</f>
        <v>19.28</v>
      </c>
      <c r="H44">
        <f>PPCL_Spot!Q44</f>
        <v>5.3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619.88812501987536</v>
      </c>
      <c r="P44" s="77">
        <v>68.014320015244877</v>
      </c>
      <c r="Q44" s="77">
        <v>22.046751620506775</v>
      </c>
      <c r="R44" s="80">
        <v>26.3</v>
      </c>
      <c r="S44" s="80">
        <v>0</v>
      </c>
      <c r="T44" s="78">
        <f>SUMPRODUCT(LTA!F44:AJ44,LTA!F$101:AJ$101,LTA!F$104:AJ$104)</f>
        <v>67.59</v>
      </c>
      <c r="U44" s="78">
        <f>SUMPRODUCT(LTA!F44:AJ44,LTA!F$102:AJ$102,LTA!F$104:AJ$104)</f>
        <v>122.08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-201</v>
      </c>
      <c r="AA44" s="117">
        <f>STOA!I44</f>
        <v>281.57999999999993</v>
      </c>
      <c r="AB44" s="117">
        <f>-STOA!O44</f>
        <v>0</v>
      </c>
      <c r="AC44">
        <f t="shared" si="0"/>
        <v>13.371257856190907</v>
      </c>
      <c r="AD44">
        <f t="shared" si="1"/>
        <v>1062.1277959830979</v>
      </c>
      <c r="AE44">
        <f>'IDT-1'!C44</f>
        <v>0</v>
      </c>
      <c r="AF44" s="26"/>
      <c r="AG44">
        <f t="shared" si="2"/>
        <v>1062.1277959830979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14.499857183661808</v>
      </c>
      <c r="F45">
        <f>GT_Spot!Q45</f>
        <v>0</v>
      </c>
      <c r="G45">
        <f>PPCL_NG!Q45</f>
        <v>19.28</v>
      </c>
      <c r="H45">
        <f>PPCL_Spot!Q45</f>
        <v>5.3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616.78491557987536</v>
      </c>
      <c r="P45" s="77">
        <v>68.014320015244877</v>
      </c>
      <c r="Q45" s="77">
        <v>22.046751620506775</v>
      </c>
      <c r="R45" s="80">
        <v>26.3</v>
      </c>
      <c r="S45" s="80">
        <v>0</v>
      </c>
      <c r="T45" s="78">
        <f>SUMPRODUCT(LTA!F45:AJ45,LTA!F$101:AJ$101,LTA!F$104:AJ$104)</f>
        <v>75.740000000000009</v>
      </c>
      <c r="U45" s="78">
        <f>SUMPRODUCT(LTA!F45:AJ45,LTA!F$102:AJ$102,LTA!F$104:AJ$104)</f>
        <v>122.50999999999999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-186</v>
      </c>
      <c r="AA45" s="117">
        <f>STOA!I45</f>
        <v>282.47999999999996</v>
      </c>
      <c r="AB45" s="117">
        <f>-STOA!O45</f>
        <v>0</v>
      </c>
      <c r="AC45">
        <f t="shared" si="0"/>
        <v>13.201295149842071</v>
      </c>
      <c r="AD45">
        <f t="shared" si="1"/>
        <v>1113.2945492494466</v>
      </c>
      <c r="AE45">
        <f>'IDT-1'!C45</f>
        <v>0</v>
      </c>
      <c r="AF45" s="26"/>
      <c r="AG45">
        <f t="shared" si="2"/>
        <v>1113.2945492494466</v>
      </c>
      <c r="AI45" s="75">
        <f>PXIL!I45</f>
        <v>0</v>
      </c>
      <c r="AJ45" s="75">
        <f>PXIL!O45</f>
        <v>0</v>
      </c>
      <c r="AK45" s="75">
        <f>RTM_IEX!I45</f>
        <v>9.6199999999999992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14.499857183661808</v>
      </c>
      <c r="F46">
        <f>GT_Spot!Q46</f>
        <v>0</v>
      </c>
      <c r="G46">
        <f>PPCL_NG!Q46</f>
        <v>19.28</v>
      </c>
      <c r="H46">
        <f>PPCL_Spot!Q46</f>
        <v>5.3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592.48513560991012</v>
      </c>
      <c r="P46" s="77">
        <v>68.014320015244877</v>
      </c>
      <c r="Q46" s="77">
        <v>22.046751620506775</v>
      </c>
      <c r="R46" s="80">
        <v>26.3</v>
      </c>
      <c r="S46" s="80">
        <v>0</v>
      </c>
      <c r="T46" s="78">
        <f>SUMPRODUCT(LTA!F46:AJ46,LTA!F$101:AJ$101,LTA!F$104:AJ$104)</f>
        <v>79.98</v>
      </c>
      <c r="U46" s="78">
        <f>SUMPRODUCT(LTA!F46:AJ46,LTA!F$102:AJ$102,LTA!F$104:AJ$104)</f>
        <v>123.07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-171</v>
      </c>
      <c r="AA46" s="117">
        <f>STOA!I46</f>
        <v>283.97999999999996</v>
      </c>
      <c r="AB46" s="117">
        <f>-STOA!O46</f>
        <v>0</v>
      </c>
      <c r="AC46">
        <f t="shared" si="0"/>
        <v>12.958241086106378</v>
      </c>
      <c r="AD46">
        <f t="shared" si="1"/>
        <v>1085.9178233432172</v>
      </c>
      <c r="AE46">
        <f>'IDT-1'!C46</f>
        <v>0</v>
      </c>
      <c r="AF46" s="26"/>
      <c r="AG46">
        <f t="shared" si="2"/>
        <v>1085.9178233432172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14.499857183661808</v>
      </c>
      <c r="F47">
        <f>GT_Spot!Q47</f>
        <v>0</v>
      </c>
      <c r="G47">
        <f>PPCL_NG!Q47</f>
        <v>19.28</v>
      </c>
      <c r="H47">
        <f>PPCL_Spot!Q47</f>
        <v>22.36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557.27233005819892</v>
      </c>
      <c r="P47" s="77">
        <v>68.014320015244877</v>
      </c>
      <c r="Q47" s="77">
        <v>22.046751620506775</v>
      </c>
      <c r="R47" s="80">
        <v>26.3</v>
      </c>
      <c r="S47" s="80">
        <v>0</v>
      </c>
      <c r="T47" s="78">
        <f>SUMPRODUCT(LTA!F47:AJ47,LTA!F$101:AJ$101,LTA!F$104:AJ$104)</f>
        <v>84.789999999999992</v>
      </c>
      <c r="U47" s="78">
        <f>SUMPRODUCT(LTA!F47:AJ47,LTA!F$102:AJ$102,LTA!F$104:AJ$104)</f>
        <v>123.74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-110</v>
      </c>
      <c r="AA47" s="117">
        <f>STOA!I47</f>
        <v>284.57999999999993</v>
      </c>
      <c r="AB47" s="117">
        <f>-STOA!O47</f>
        <v>0</v>
      </c>
      <c r="AC47">
        <f t="shared" si="0"/>
        <v>12.177262705564475</v>
      </c>
      <c r="AD47">
        <f t="shared" si="1"/>
        <v>1150.6259961720477</v>
      </c>
      <c r="AE47">
        <f>'IDT-1'!C47</f>
        <v>0</v>
      </c>
      <c r="AF47" s="26"/>
      <c r="AG47">
        <f t="shared" si="2"/>
        <v>1150.6259961720477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14.499857183661808</v>
      </c>
      <c r="F48">
        <f>GT_Spot!Q48</f>
        <v>0</v>
      </c>
      <c r="G48">
        <f>PPCL_NG!Q48</f>
        <v>19.28</v>
      </c>
      <c r="H48">
        <f>PPCL_Spot!Q48</f>
        <v>22.36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557.27233005819892</v>
      </c>
      <c r="P48" s="77">
        <v>68.014320015244877</v>
      </c>
      <c r="Q48" s="77">
        <v>22.046751620506775</v>
      </c>
      <c r="R48" s="80">
        <v>26.3</v>
      </c>
      <c r="S48" s="80">
        <v>0</v>
      </c>
      <c r="T48" s="78">
        <f>SUMPRODUCT(LTA!F48:AJ48,LTA!F$101:AJ$101,LTA!F$104:AJ$104)</f>
        <v>88.93</v>
      </c>
      <c r="U48" s="78">
        <f>SUMPRODUCT(LTA!F48:AJ48,LTA!F$102:AJ$102,LTA!F$104:AJ$104)</f>
        <v>124.31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-105</v>
      </c>
      <c r="AA48" s="117">
        <f>STOA!I48</f>
        <v>285.17999999999995</v>
      </c>
      <c r="AB48" s="117">
        <f>-STOA!O48</f>
        <v>0</v>
      </c>
      <c r="AC48">
        <f t="shared" si="0"/>
        <v>12.179600067953498</v>
      </c>
      <c r="AD48">
        <f t="shared" si="1"/>
        <v>1160.9336588096587</v>
      </c>
      <c r="AE48">
        <f>'IDT-1'!C48</f>
        <v>0</v>
      </c>
      <c r="AF48" s="26"/>
      <c r="AG48">
        <f t="shared" si="2"/>
        <v>1160.9336588096587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14.083941176470589</v>
      </c>
      <c r="F49">
        <f>GT_Spot!Q49</f>
        <v>0</v>
      </c>
      <c r="G49">
        <f>PPCL_NG!Q49</f>
        <v>19.28</v>
      </c>
      <c r="H49">
        <f>PPCL_Spot!Q49</f>
        <v>21.376477720521368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557.38299938880925</v>
      </c>
      <c r="P49" s="77">
        <v>68.400000000000006</v>
      </c>
      <c r="Q49" s="77">
        <v>22.14</v>
      </c>
      <c r="R49" s="80">
        <v>26.3</v>
      </c>
      <c r="S49" s="80">
        <v>0</v>
      </c>
      <c r="T49" s="78">
        <f>SUMPRODUCT(LTA!F49:AJ49,LTA!F$101:AJ$101,LTA!F$104:AJ$104)</f>
        <v>86.84</v>
      </c>
      <c r="U49" s="78">
        <f>SUMPRODUCT(LTA!F49:AJ49,LTA!F$102:AJ$102,LTA!F$104:AJ$104)</f>
        <v>125.22999999999999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-100</v>
      </c>
      <c r="AA49" s="117">
        <f>STOA!I49</f>
        <v>286.67999999999995</v>
      </c>
      <c r="AB49" s="117">
        <f>-STOA!O49</f>
        <v>0</v>
      </c>
      <c r="AC49">
        <f t="shared" si="0"/>
        <v>12.554442833134582</v>
      </c>
      <c r="AD49">
        <f t="shared" si="1"/>
        <v>1213.1989754526664</v>
      </c>
      <c r="AE49">
        <f>'IDT-1'!C49</f>
        <v>0</v>
      </c>
      <c r="AF49" s="26"/>
      <c r="AG49">
        <f t="shared" si="2"/>
        <v>1213.1989754526664</v>
      </c>
      <c r="AI49" s="75">
        <f>PXIL!I49</f>
        <v>0</v>
      </c>
      <c r="AJ49" s="75">
        <f>PXIL!O49</f>
        <v>0</v>
      </c>
      <c r="AK49" s="75">
        <f>RTM_IEX!I49</f>
        <v>48.12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14.083941176470589</v>
      </c>
      <c r="F50">
        <f>GT_Spot!Q50</f>
        <v>0</v>
      </c>
      <c r="G50">
        <f>PPCL_NG!Q50</f>
        <v>19.28</v>
      </c>
      <c r="H50">
        <f>PPCL_Spot!Q50</f>
        <v>22.36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557.38299938880925</v>
      </c>
      <c r="P50" s="77">
        <v>68.400000000000006</v>
      </c>
      <c r="Q50" s="77">
        <v>22.14</v>
      </c>
      <c r="R50" s="80">
        <v>26.3</v>
      </c>
      <c r="S50" s="80">
        <v>0</v>
      </c>
      <c r="T50" s="78">
        <f>SUMPRODUCT(LTA!F50:AJ50,LTA!F$101:AJ$101,LTA!F$104:AJ$104)</f>
        <v>85.41</v>
      </c>
      <c r="U50" s="78">
        <f>SUMPRODUCT(LTA!F50:AJ50,LTA!F$102:AJ$102,LTA!F$104:AJ$104)</f>
        <v>129.96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-95</v>
      </c>
      <c r="AA50" s="117">
        <f>STOA!I50</f>
        <v>289.07999999999993</v>
      </c>
      <c r="AB50" s="117">
        <f>-STOA!O50</f>
        <v>0</v>
      </c>
      <c r="AC50">
        <f t="shared" si="0"/>
        <v>12.399467191583019</v>
      </c>
      <c r="AD50">
        <f t="shared" si="1"/>
        <v>1205.7874733736967</v>
      </c>
      <c r="AE50">
        <f>'IDT-1'!C50</f>
        <v>0</v>
      </c>
      <c r="AF50" s="26"/>
      <c r="AG50">
        <f t="shared" si="2"/>
        <v>1205.7874733736967</v>
      </c>
      <c r="AI50" s="75">
        <f>PXIL!I50</f>
        <v>0</v>
      </c>
      <c r="AJ50" s="75">
        <f>PXIL!O50</f>
        <v>0</v>
      </c>
      <c r="AK50" s="75">
        <f>RTM_IEX!I50</f>
        <v>28.87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14.083941176470589</v>
      </c>
      <c r="F51">
        <f>GT_Spot!Q51</f>
        <v>0</v>
      </c>
      <c r="G51">
        <f>PPCL_NG!Q51</f>
        <v>19.28</v>
      </c>
      <c r="H51">
        <f>PPCL_Spot!Q51</f>
        <v>21.68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557.33846373605536</v>
      </c>
      <c r="P51" s="77">
        <v>68.400000000000006</v>
      </c>
      <c r="Q51" s="77">
        <v>17.239999999999998</v>
      </c>
      <c r="R51" s="80">
        <v>26.3</v>
      </c>
      <c r="S51" s="80">
        <v>0</v>
      </c>
      <c r="T51" s="78">
        <f>SUMPRODUCT(LTA!F51:AJ51,LTA!F$101:AJ$101,LTA!F$104:AJ$104)</f>
        <v>89.85</v>
      </c>
      <c r="U51" s="78">
        <f>SUMPRODUCT(LTA!F51:AJ51,LTA!F$102:AJ$102,LTA!F$104:AJ$104)</f>
        <v>130.03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-90</v>
      </c>
      <c r="AA51" s="117">
        <f>STOA!I51</f>
        <v>289.07999999999993</v>
      </c>
      <c r="AB51" s="117">
        <f>-STOA!O51</f>
        <v>0</v>
      </c>
      <c r="AC51">
        <f t="shared" si="0"/>
        <v>12.260612640227805</v>
      </c>
      <c r="AD51">
        <f t="shared" si="1"/>
        <v>1200.1917922722978</v>
      </c>
      <c r="AE51">
        <f>'IDT-1'!C51</f>
        <v>0</v>
      </c>
      <c r="AF51" s="26"/>
      <c r="AG51">
        <f t="shared" si="2"/>
        <v>1200.1917922722978</v>
      </c>
      <c r="AI51" s="75">
        <f>PXIL!I51</f>
        <v>0</v>
      </c>
      <c r="AJ51" s="75">
        <f>PXIL!O51</f>
        <v>0</v>
      </c>
      <c r="AK51" s="75">
        <f>RTM_IEX!I51</f>
        <v>19.25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14.083941176470589</v>
      </c>
      <c r="F52">
        <f>GT_Spot!Q52</f>
        <v>0</v>
      </c>
      <c r="G52">
        <f>PPCL_NG!Q52</f>
        <v>19.28</v>
      </c>
      <c r="H52">
        <f>PPCL_Spot!Q52</f>
        <v>21.68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557.33862525283814</v>
      </c>
      <c r="P52" s="77">
        <v>68.400000000000006</v>
      </c>
      <c r="Q52" s="77">
        <v>17.239999999999998</v>
      </c>
      <c r="R52" s="80">
        <v>26.3</v>
      </c>
      <c r="S52" s="80">
        <v>0</v>
      </c>
      <c r="T52" s="78">
        <f>SUMPRODUCT(LTA!F52:AJ52,LTA!F$101:AJ$101,LTA!F$104:AJ$104)</f>
        <v>92.21</v>
      </c>
      <c r="U52" s="78">
        <f>SUMPRODUCT(LTA!F52:AJ52,LTA!F$102:AJ$102,LTA!F$104:AJ$104)</f>
        <v>130.07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-85</v>
      </c>
      <c r="AA52" s="117">
        <f>STOA!I52</f>
        <v>289.07999999999993</v>
      </c>
      <c r="AB52" s="117">
        <f>-STOA!O52</f>
        <v>0</v>
      </c>
      <c r="AC52">
        <f t="shared" si="0"/>
        <v>12.237343423964518</v>
      </c>
      <c r="AD52">
        <f t="shared" si="1"/>
        <v>1207.615223005344</v>
      </c>
      <c r="AE52">
        <f>'IDT-1'!C52</f>
        <v>0</v>
      </c>
      <c r="AF52" s="26"/>
      <c r="AG52">
        <f t="shared" si="2"/>
        <v>1207.615223005344</v>
      </c>
      <c r="AI52" s="75">
        <f>PXIL!I52</f>
        <v>0</v>
      </c>
      <c r="AJ52" s="75">
        <f>PXIL!O52</f>
        <v>0</v>
      </c>
      <c r="AK52" s="75">
        <f>RTM_IEX!I52</f>
        <v>19.25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7.8180052956751975</v>
      </c>
      <c r="F53">
        <f>GT_Spot!Q53</f>
        <v>0</v>
      </c>
      <c r="G53">
        <f>PPCL_NG!Q53</f>
        <v>19.28</v>
      </c>
      <c r="H53">
        <f>PPCL_Spot!Q53</f>
        <v>5.14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600.8434102890908</v>
      </c>
      <c r="P53" s="77">
        <v>68.02</v>
      </c>
      <c r="Q53" s="77">
        <v>22.047459970049534</v>
      </c>
      <c r="R53" s="80">
        <v>26.3</v>
      </c>
      <c r="S53" s="80">
        <v>0</v>
      </c>
      <c r="T53" s="78">
        <f>SUMPRODUCT(LTA!F53:AJ53,LTA!F$101:AJ$101,LTA!F$104:AJ$104)</f>
        <v>96.09</v>
      </c>
      <c r="U53" s="78">
        <f>SUMPRODUCT(LTA!F53:AJ53,LTA!F$102:AJ$102,LTA!F$104:AJ$104)</f>
        <v>130.87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-80</v>
      </c>
      <c r="AA53" s="117">
        <f>STOA!I53</f>
        <v>289.67999999999995</v>
      </c>
      <c r="AB53" s="117">
        <f>-STOA!O53</f>
        <v>0</v>
      </c>
      <c r="AC53">
        <f t="shared" si="0"/>
        <v>12.646253407545816</v>
      </c>
      <c r="AD53">
        <f t="shared" si="1"/>
        <v>1183.3626221472696</v>
      </c>
      <c r="AE53">
        <f>'IDT-1'!C53</f>
        <v>0</v>
      </c>
      <c r="AF53" s="26"/>
      <c r="AG53">
        <f t="shared" si="2"/>
        <v>1183.3626221472696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-40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7.9146235938852021</v>
      </c>
      <c r="F54">
        <f>GT_Spot!Q54</f>
        <v>0</v>
      </c>
      <c r="G54">
        <f>PPCL_NG!Q54</f>
        <v>19.28</v>
      </c>
      <c r="H54">
        <f>PPCL_Spot!Q54</f>
        <v>5.14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600.8434102890908</v>
      </c>
      <c r="P54" s="77">
        <v>68.02</v>
      </c>
      <c r="Q54" s="77">
        <v>22.047459970049534</v>
      </c>
      <c r="R54" s="80">
        <v>26.3</v>
      </c>
      <c r="S54" s="80">
        <v>0</v>
      </c>
      <c r="T54" s="78">
        <f>SUMPRODUCT(LTA!F54:AJ54,LTA!F$101:AJ$101,LTA!F$104:AJ$104)</f>
        <v>97.47</v>
      </c>
      <c r="U54" s="78">
        <f>SUMPRODUCT(LTA!F54:AJ54,LTA!F$102:AJ$102,LTA!F$104:AJ$104)</f>
        <v>130.87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-80</v>
      </c>
      <c r="AA54" s="117">
        <f>STOA!I54</f>
        <v>289.67999999999995</v>
      </c>
      <c r="AB54" s="117">
        <f>-STOA!O54</f>
        <v>0</v>
      </c>
      <c r="AC54">
        <f t="shared" si="0"/>
        <v>12.52607573573713</v>
      </c>
      <c r="AD54">
        <f t="shared" si="1"/>
        <v>1199.9594181172881</v>
      </c>
      <c r="AE54">
        <f>'IDT-1'!C54</f>
        <v>0</v>
      </c>
      <c r="AF54" s="26"/>
      <c r="AG54">
        <f t="shared" si="2"/>
        <v>1199.9594181172881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7.9146235938852021</v>
      </c>
      <c r="F55">
        <f>GT_Spot!Q55</f>
        <v>0</v>
      </c>
      <c r="G55">
        <f>PPCL_NG!Q55</f>
        <v>19.28</v>
      </c>
      <c r="H55">
        <f>PPCL_Spot!Q55</f>
        <v>5.46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597.23764502496033</v>
      </c>
      <c r="P55" s="77">
        <v>68.02</v>
      </c>
      <c r="Q55" s="77">
        <v>22.047459970049534</v>
      </c>
      <c r="R55" s="80">
        <v>26.3</v>
      </c>
      <c r="S55" s="80">
        <v>0</v>
      </c>
      <c r="T55" s="78">
        <f>SUMPRODUCT(LTA!F55:AJ55,LTA!F$101:AJ$101,LTA!F$104:AJ$104)</f>
        <v>101.44999999999999</v>
      </c>
      <c r="U55" s="78">
        <f>SUMPRODUCT(LTA!F55:AJ55,LTA!F$102:AJ$102,LTA!F$104:AJ$104)</f>
        <v>131.21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-69</v>
      </c>
      <c r="AA55" s="117">
        <f>STOA!I55</f>
        <v>289.67999999999995</v>
      </c>
      <c r="AB55" s="117">
        <f>-STOA!O55</f>
        <v>0</v>
      </c>
      <c r="AC55">
        <f t="shared" si="0"/>
        <v>12.74825206194547</v>
      </c>
      <c r="AD55">
        <f t="shared" si="1"/>
        <v>1176.7714765269493</v>
      </c>
      <c r="AE55">
        <f>'IDT-1'!C55</f>
        <v>0</v>
      </c>
      <c r="AF55" s="26"/>
      <c r="AG55">
        <f t="shared" si="2"/>
        <v>1176.7714765269493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7.9146235938852021</v>
      </c>
      <c r="F56">
        <f>GT_Spot!Q56</f>
        <v>0</v>
      </c>
      <c r="G56">
        <f>PPCL_NG!Q56</f>
        <v>19.28</v>
      </c>
      <c r="H56">
        <f>PPCL_Spot!Q56</f>
        <v>5.46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597.23764502496033</v>
      </c>
      <c r="P56" s="77">
        <v>68.01370667102681</v>
      </c>
      <c r="Q56" s="77">
        <v>22.047459970049534</v>
      </c>
      <c r="R56" s="80">
        <v>26.3</v>
      </c>
      <c r="S56" s="80">
        <v>0</v>
      </c>
      <c r="T56" s="78">
        <f>SUMPRODUCT(LTA!F56:AJ56,LTA!F$101:AJ$101,LTA!F$104:AJ$104)</f>
        <v>97.1</v>
      </c>
      <c r="U56" s="78">
        <f>SUMPRODUCT(LTA!F56:AJ56,LTA!F$102:AJ$102,LTA!F$104:AJ$104)</f>
        <v>131.6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-74</v>
      </c>
      <c r="AA56" s="117">
        <f>STOA!I56</f>
        <v>289.67999999999995</v>
      </c>
      <c r="AB56" s="117">
        <f>-STOA!O56</f>
        <v>0</v>
      </c>
      <c r="AC56">
        <f t="shared" si="0"/>
        <v>12.668958043039535</v>
      </c>
      <c r="AD56">
        <f t="shared" si="1"/>
        <v>1177.8844772168825</v>
      </c>
      <c r="AE56">
        <f>'IDT-1'!C56</f>
        <v>0</v>
      </c>
      <c r="AF56" s="26"/>
      <c r="AG56">
        <f t="shared" si="2"/>
        <v>1177.8844772168825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7.9146235938852021</v>
      </c>
      <c r="F57">
        <f>GT_Spot!Q57</f>
        <v>0</v>
      </c>
      <c r="G57">
        <f>PPCL_NG!Q57</f>
        <v>19.28</v>
      </c>
      <c r="H57">
        <f>PPCL_Spot!Q57</f>
        <v>5.46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597.23728336102545</v>
      </c>
      <c r="P57" s="77">
        <v>68.02</v>
      </c>
      <c r="Q57" s="77">
        <v>22.047459970049534</v>
      </c>
      <c r="R57" s="80">
        <v>26.3</v>
      </c>
      <c r="S57" s="80">
        <v>0</v>
      </c>
      <c r="T57" s="78">
        <f>SUMPRODUCT(LTA!F57:AJ57,LTA!F$101:AJ$101,LTA!F$104:AJ$104)</f>
        <v>100.32</v>
      </c>
      <c r="U57" s="78">
        <f>SUMPRODUCT(LTA!F57:AJ57,LTA!F$102:AJ$102,LTA!F$104:AJ$104)</f>
        <v>131.72999999999999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-69</v>
      </c>
      <c r="AA57" s="117">
        <f>STOA!I57</f>
        <v>289.67999999999995</v>
      </c>
      <c r="AB57" s="117">
        <f>-STOA!O57</f>
        <v>0</v>
      </c>
      <c r="AC57">
        <f t="shared" si="0"/>
        <v>13.053615342579681</v>
      </c>
      <c r="AD57">
        <f t="shared" si="1"/>
        <v>1140.8557515823804</v>
      </c>
      <c r="AE57">
        <f>'IDT-1'!C57</f>
        <v>0</v>
      </c>
      <c r="AF57" s="26"/>
      <c r="AG57">
        <f t="shared" si="2"/>
        <v>1140.8557515823804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-95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7.9146235938852021</v>
      </c>
      <c r="F58">
        <f>GT_Spot!Q58</f>
        <v>0</v>
      </c>
      <c r="G58">
        <f>PPCL_NG!Q58</f>
        <v>19.28</v>
      </c>
      <c r="H58">
        <f>PPCL_Spot!Q58</f>
        <v>5.46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597.23701094363889</v>
      </c>
      <c r="P58" s="77">
        <v>68.02</v>
      </c>
      <c r="Q58" s="77">
        <v>22.047459970049534</v>
      </c>
      <c r="R58" s="80">
        <v>26.3</v>
      </c>
      <c r="S58" s="80">
        <v>0</v>
      </c>
      <c r="T58" s="78">
        <f>SUMPRODUCT(LTA!F58:AJ58,LTA!F$101:AJ$101,LTA!F$104:AJ$104)</f>
        <v>101.54</v>
      </c>
      <c r="U58" s="78">
        <f>SUMPRODUCT(LTA!F58:AJ58,LTA!F$102:AJ$102,LTA!F$104:AJ$104)</f>
        <v>132.1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-59</v>
      </c>
      <c r="AA58" s="117">
        <f>STOA!I58</f>
        <v>289.67999999999995</v>
      </c>
      <c r="AB58" s="117">
        <f>-STOA!O58</f>
        <v>0</v>
      </c>
      <c r="AC58">
        <f t="shared" si="0"/>
        <v>12.756870482029843</v>
      </c>
      <c r="AD58">
        <f t="shared" si="1"/>
        <v>1177.7422240255435</v>
      </c>
      <c r="AE58">
        <f>'IDT-1'!C58</f>
        <v>0</v>
      </c>
      <c r="AF58" s="26"/>
      <c r="AG58">
        <f t="shared" si="2"/>
        <v>1177.7422240255435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-70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7.9146235938852021</v>
      </c>
      <c r="F59">
        <f>GT_Spot!Q59</f>
        <v>0</v>
      </c>
      <c r="G59">
        <f>PPCL_NG!Q59</f>
        <v>19.28</v>
      </c>
      <c r="H59">
        <f>PPCL_Spot!Q59</f>
        <v>5.46</v>
      </c>
      <c r="I59">
        <f>Bawana_NG!Q59</f>
        <v>49.350000000000009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612.43617026770846</v>
      </c>
      <c r="P59" s="77">
        <v>68.02</v>
      </c>
      <c r="Q59" s="77">
        <v>22.047459970049534</v>
      </c>
      <c r="R59" s="80">
        <v>26.3</v>
      </c>
      <c r="S59" s="80">
        <v>0</v>
      </c>
      <c r="T59" s="78">
        <f>SUMPRODUCT(LTA!F59:AJ59,LTA!F$101:AJ$101,LTA!F$104:AJ$104)</f>
        <v>102.54</v>
      </c>
      <c r="U59" s="78">
        <f>SUMPRODUCT(LTA!F59:AJ59,LTA!F$102:AJ$102,LTA!F$104:AJ$104)</f>
        <v>132.53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-69</v>
      </c>
      <c r="AA59" s="117">
        <f>STOA!I59</f>
        <v>308.31999999999994</v>
      </c>
      <c r="AB59" s="117">
        <f>-STOA!O59</f>
        <v>0</v>
      </c>
      <c r="AC59">
        <f t="shared" si="0"/>
        <v>13.328566909747515</v>
      </c>
      <c r="AD59">
        <f t="shared" si="1"/>
        <v>1181.8696869218957</v>
      </c>
      <c r="AE59">
        <f>'IDT-1'!C59</f>
        <v>0</v>
      </c>
      <c r="AF59" s="26"/>
      <c r="AG59">
        <f t="shared" si="2"/>
        <v>1181.8696869218957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-90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7.9146235938852021</v>
      </c>
      <c r="F60">
        <f>GT_Spot!Q60</f>
        <v>0</v>
      </c>
      <c r="G60">
        <f>PPCL_NG!Q60</f>
        <v>19.28</v>
      </c>
      <c r="H60">
        <f>PPCL_Spot!Q60</f>
        <v>5.46</v>
      </c>
      <c r="I60">
        <f>Bawana_NG!Q60</f>
        <v>49.350000000000009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612.43698906249642</v>
      </c>
      <c r="P60" s="77">
        <v>68.02</v>
      </c>
      <c r="Q60" s="77">
        <v>22.047459970049534</v>
      </c>
      <c r="R60" s="80">
        <v>26.3</v>
      </c>
      <c r="S60" s="80">
        <v>0</v>
      </c>
      <c r="T60" s="78">
        <f>SUMPRODUCT(LTA!F60:AJ60,LTA!F$101:AJ$101,LTA!F$104:AJ$104)</f>
        <v>103.17</v>
      </c>
      <c r="U60" s="78">
        <f>SUMPRODUCT(LTA!F60:AJ60,LTA!F$102:AJ$102,LTA!F$104:AJ$104)</f>
        <v>132.87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-54</v>
      </c>
      <c r="AA60" s="117">
        <f>STOA!I60</f>
        <v>307.41999999999996</v>
      </c>
      <c r="AB60" s="117">
        <f>-STOA!O60</f>
        <v>0</v>
      </c>
      <c r="AC60">
        <f t="shared" si="0"/>
        <v>13.284799477530671</v>
      </c>
      <c r="AD60">
        <f t="shared" si="1"/>
        <v>1186.9842731489002</v>
      </c>
      <c r="AE60">
        <f>'IDT-1'!C60</f>
        <v>0</v>
      </c>
      <c r="AF60" s="26"/>
      <c r="AG60">
        <f t="shared" si="2"/>
        <v>1186.9842731489002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14.499857183661808</v>
      </c>
      <c r="F61">
        <f>GT_Spot!Q61</f>
        <v>0</v>
      </c>
      <c r="G61">
        <f>PPCL_NG!Q61</f>
        <v>19.28</v>
      </c>
      <c r="H61">
        <f>PPCL_Spot!Q61</f>
        <v>22.02</v>
      </c>
      <c r="I61">
        <f>Bawana_NG!Q61</f>
        <v>49.350000000000009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612.39334386732367</v>
      </c>
      <c r="P61" s="77">
        <v>68.02</v>
      </c>
      <c r="Q61" s="77">
        <v>22.047459970049534</v>
      </c>
      <c r="R61" s="80">
        <v>26.3</v>
      </c>
      <c r="S61" s="80">
        <v>0</v>
      </c>
      <c r="T61" s="78">
        <f>SUMPRODUCT(LTA!F61:AJ61,LTA!F$101:AJ$101,LTA!F$104:AJ$104)</f>
        <v>102.7</v>
      </c>
      <c r="U61" s="78">
        <f>SUMPRODUCT(LTA!F61:AJ61,LTA!F$102:AJ$102,LTA!F$104:AJ$104)</f>
        <v>130.03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-44</v>
      </c>
      <c r="AA61" s="117">
        <f>STOA!I61</f>
        <v>306.81999999999994</v>
      </c>
      <c r="AB61" s="117">
        <f>-STOA!O61</f>
        <v>0</v>
      </c>
      <c r="AC61">
        <f t="shared" si="0"/>
        <v>13.276122904959282</v>
      </c>
      <c r="AD61">
        <f t="shared" si="1"/>
        <v>1226.1845381160758</v>
      </c>
      <c r="AE61">
        <f>'IDT-1'!C61</f>
        <v>0</v>
      </c>
      <c r="AF61" s="26"/>
      <c r="AG61">
        <f t="shared" si="2"/>
        <v>1226.1845381160758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-90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14.083941176470589</v>
      </c>
      <c r="F62">
        <f>GT_Spot!Q62</f>
        <v>0</v>
      </c>
      <c r="G62">
        <f>PPCL_NG!Q62</f>
        <v>19.28</v>
      </c>
      <c r="H62">
        <f>PPCL_Spot!Q62</f>
        <v>23.03</v>
      </c>
      <c r="I62">
        <f>Bawana_NG!Q62</f>
        <v>49.350000000000009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612.21232343646011</v>
      </c>
      <c r="P62" s="77">
        <v>68.02</v>
      </c>
      <c r="Q62" s="77">
        <v>22.047459970049534</v>
      </c>
      <c r="R62" s="80">
        <v>26.3</v>
      </c>
      <c r="S62" s="80">
        <v>0</v>
      </c>
      <c r="T62" s="78">
        <f>SUMPRODUCT(LTA!F62:AJ62,LTA!F$101:AJ$101,LTA!F$104:AJ$104)</f>
        <v>105.03</v>
      </c>
      <c r="U62" s="78">
        <f>SUMPRODUCT(LTA!F62:AJ62,LTA!F$102:AJ$102,LTA!F$104:AJ$104)</f>
        <v>130.81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-50</v>
      </c>
      <c r="AA62" s="117">
        <f>STOA!I62</f>
        <v>305.91999999999996</v>
      </c>
      <c r="AB62" s="117">
        <f>-STOA!O62</f>
        <v>0</v>
      </c>
      <c r="AC62">
        <f t="shared" si="0"/>
        <v>13.308083991826596</v>
      </c>
      <c r="AD62">
        <f t="shared" si="1"/>
        <v>1227.7756405911537</v>
      </c>
      <c r="AE62">
        <f>'IDT-1'!C62</f>
        <v>0</v>
      </c>
      <c r="AF62" s="26"/>
      <c r="AG62">
        <f t="shared" si="2"/>
        <v>1227.7756405911537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-85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12.164294117647058</v>
      </c>
      <c r="F63">
        <f>GT_Spot!Q63</f>
        <v>0</v>
      </c>
      <c r="G63">
        <f>PPCL_NG!Q63</f>
        <v>19.28</v>
      </c>
      <c r="H63">
        <f>PPCL_Spot!Q63</f>
        <v>22</v>
      </c>
      <c r="I63">
        <f>Bawana_NG!Q63</f>
        <v>49.350000000000009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613.76808334246005</v>
      </c>
      <c r="P63" s="77">
        <v>68.02</v>
      </c>
      <c r="Q63" s="77">
        <v>22.047459970049534</v>
      </c>
      <c r="R63" s="80">
        <v>26.3</v>
      </c>
      <c r="S63" s="80">
        <v>0</v>
      </c>
      <c r="T63" s="78">
        <f>SUMPRODUCT(LTA!F63:AJ63,LTA!F$101:AJ$101,LTA!F$104:AJ$104)</f>
        <v>93.98</v>
      </c>
      <c r="U63" s="78">
        <f>SUMPRODUCT(LTA!F63:AJ63,LTA!F$102:AJ$102,LTA!F$104:AJ$104)</f>
        <v>130.85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-86</v>
      </c>
      <c r="AA63" s="117">
        <f>STOA!I63</f>
        <v>305.61999999999995</v>
      </c>
      <c r="AB63" s="117">
        <f>-STOA!O63</f>
        <v>0</v>
      </c>
      <c r="AC63">
        <f t="shared" si="0"/>
        <v>13.057645536294174</v>
      </c>
      <c r="AD63">
        <f t="shared" si="1"/>
        <v>1298.0021918938623</v>
      </c>
      <c r="AE63">
        <f>'IDT-1'!C63</f>
        <v>0</v>
      </c>
      <c r="AF63" s="26"/>
      <c r="AG63">
        <f t="shared" si="2"/>
        <v>1298.0021918938623</v>
      </c>
      <c r="AI63" s="75">
        <f>PXIL!I63</f>
        <v>0</v>
      </c>
      <c r="AJ63" s="75">
        <f>PXIL!O63</f>
        <v>0</v>
      </c>
      <c r="AK63" s="75">
        <f>RTM_IEX!I63</f>
        <v>33.68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12.164294117647058</v>
      </c>
      <c r="F64">
        <f>GT_Spot!Q64</f>
        <v>0</v>
      </c>
      <c r="G64">
        <f>PPCL_NG!Q64</f>
        <v>19.28</v>
      </c>
      <c r="H64">
        <f>PPCL_Spot!Q64</f>
        <v>22</v>
      </c>
      <c r="I64">
        <f>Bawana_NG!Q64</f>
        <v>49.350000000000009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613.76808334246005</v>
      </c>
      <c r="P64" s="77">
        <v>68.02</v>
      </c>
      <c r="Q64" s="77">
        <v>22.047459970049534</v>
      </c>
      <c r="R64" s="80">
        <v>26.3</v>
      </c>
      <c r="S64" s="80">
        <v>0</v>
      </c>
      <c r="T64" s="78">
        <f>SUMPRODUCT(LTA!F64:AJ64,LTA!F$101:AJ$101,LTA!F$104:AJ$104)</f>
        <v>88.94</v>
      </c>
      <c r="U64" s="78">
        <f>SUMPRODUCT(LTA!F64:AJ64,LTA!F$102:AJ$102,LTA!F$104:AJ$104)</f>
        <v>131.44999999999999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-101</v>
      </c>
      <c r="AA64" s="117">
        <f>STOA!I64</f>
        <v>304.41999999999996</v>
      </c>
      <c r="AB64" s="117">
        <f>-STOA!O64</f>
        <v>0</v>
      </c>
      <c r="AC64">
        <f t="shared" si="0"/>
        <v>13.014201449127105</v>
      </c>
      <c r="AD64">
        <f t="shared" si="1"/>
        <v>1262.9756359810294</v>
      </c>
      <c r="AE64">
        <f>'IDT-1'!C64</f>
        <v>0</v>
      </c>
      <c r="AF64" s="26"/>
      <c r="AG64">
        <f t="shared" si="2"/>
        <v>1262.9756359810294</v>
      </c>
      <c r="AI64" s="75">
        <f>PXIL!I64</f>
        <v>0</v>
      </c>
      <c r="AJ64" s="75">
        <f>PXIL!O64</f>
        <v>0</v>
      </c>
      <c r="AK64" s="75">
        <f>RTM_IEX!I64</f>
        <v>19.25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14.083941176470589</v>
      </c>
      <c r="F65">
        <f>GT_Spot!Q65</f>
        <v>0</v>
      </c>
      <c r="G65">
        <f>PPCL_NG!Q65</f>
        <v>19.28</v>
      </c>
      <c r="H65">
        <f>PPCL_Spot!Q65</f>
        <v>24.39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614.84709500461474</v>
      </c>
      <c r="P65" s="77">
        <v>68.02</v>
      </c>
      <c r="Q65" s="77">
        <v>22.047459970049534</v>
      </c>
      <c r="R65" s="80">
        <v>26.3</v>
      </c>
      <c r="S65" s="80">
        <v>0</v>
      </c>
      <c r="T65" s="78">
        <f>SUMPRODUCT(LTA!F65:AJ65,LTA!F$101:AJ$101,LTA!F$104:AJ$104)</f>
        <v>85.720000000000013</v>
      </c>
      <c r="U65" s="78">
        <f>SUMPRODUCT(LTA!F65:AJ65,LTA!F$102:AJ$102,LTA!F$104:AJ$104)</f>
        <v>131.84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-148</v>
      </c>
      <c r="AA65" s="117">
        <f>STOA!I65</f>
        <v>304.41999999999996</v>
      </c>
      <c r="AB65" s="117">
        <f>-STOA!O65</f>
        <v>0</v>
      </c>
      <c r="AC65">
        <f t="shared" si="0"/>
        <v>13.924701639414897</v>
      </c>
      <c r="AD65">
        <f t="shared" si="1"/>
        <v>1271.11379451172</v>
      </c>
      <c r="AE65">
        <f>'IDT-1'!C65</f>
        <v>0</v>
      </c>
      <c r="AF65" s="26"/>
      <c r="AG65">
        <f t="shared" si="2"/>
        <v>1271.11379451172</v>
      </c>
      <c r="AI65" s="75">
        <f>PXIL!I65</f>
        <v>0</v>
      </c>
      <c r="AJ65" s="75">
        <f>PXIL!O65</f>
        <v>0</v>
      </c>
      <c r="AK65" s="75">
        <f>RTM_IEX!I65</f>
        <v>72.17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14.083941176470589</v>
      </c>
      <c r="F66">
        <f>GT_Spot!Q66</f>
        <v>0</v>
      </c>
      <c r="G66">
        <f>PPCL_NG!Q66</f>
        <v>19.28</v>
      </c>
      <c r="H66">
        <f>PPCL_Spot!Q66</f>
        <v>24.39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614.83791605090744</v>
      </c>
      <c r="P66" s="77">
        <v>68.02</v>
      </c>
      <c r="Q66" s="77">
        <v>22.047459970049534</v>
      </c>
      <c r="R66" s="80">
        <v>26.3</v>
      </c>
      <c r="S66" s="80">
        <v>0</v>
      </c>
      <c r="T66" s="78">
        <f>SUMPRODUCT(LTA!F66:AJ66,LTA!F$101:AJ$101,LTA!F$104:AJ$104)</f>
        <v>85.039999999999992</v>
      </c>
      <c r="U66" s="78">
        <f>SUMPRODUCT(LTA!F66:AJ66,LTA!F$102:AJ$102,LTA!F$104:AJ$104)</f>
        <v>132.41999999999999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-170</v>
      </c>
      <c r="AA66" s="117">
        <f>STOA!I66</f>
        <v>302.61999999999995</v>
      </c>
      <c r="AB66" s="117">
        <f>-STOA!O66</f>
        <v>0</v>
      </c>
      <c r="AC66">
        <f t="shared" si="0"/>
        <v>14.230291670110566</v>
      </c>
      <c r="AD66">
        <f t="shared" si="1"/>
        <v>1261.3390255273166</v>
      </c>
      <c r="AE66">
        <f>'IDT-1'!C66</f>
        <v>0</v>
      </c>
      <c r="AF66" s="26"/>
      <c r="AG66">
        <f t="shared" si="2"/>
        <v>1261.3390255273166</v>
      </c>
      <c r="AI66" s="75">
        <f>PXIL!I66</f>
        <v>0</v>
      </c>
      <c r="AJ66" s="75">
        <f>PXIL!O66</f>
        <v>0</v>
      </c>
      <c r="AK66" s="75">
        <f>RTM_IEX!I66</f>
        <v>86.61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14.083941176470589</v>
      </c>
      <c r="F67">
        <f>GT_Spot!Q67</f>
        <v>0</v>
      </c>
      <c r="G67">
        <f>PPCL_NG!Q67</f>
        <v>19.28</v>
      </c>
      <c r="H67">
        <f>PPCL_Spot!Q67</f>
        <v>23.313524021105248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617.02210879471579</v>
      </c>
      <c r="P67" s="77">
        <v>68.02</v>
      </c>
      <c r="Q67" s="77">
        <v>22.047459970049534</v>
      </c>
      <c r="R67" s="80">
        <v>26.3</v>
      </c>
      <c r="S67" s="80">
        <v>0</v>
      </c>
      <c r="T67" s="78">
        <f>SUMPRODUCT(LTA!F67:AJ67,LTA!F$101:AJ$101,LTA!F$104:AJ$104)</f>
        <v>76.23</v>
      </c>
      <c r="U67" s="78">
        <f>SUMPRODUCT(LTA!F67:AJ67,LTA!F$102:AJ$102,LTA!F$104:AJ$104)</f>
        <v>132.68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-140</v>
      </c>
      <c r="AA67" s="117">
        <f>STOA!I67</f>
        <v>300.81999999999994</v>
      </c>
      <c r="AB67" s="117">
        <f>-STOA!O67</f>
        <v>0</v>
      </c>
      <c r="AC67">
        <f t="shared" si="0"/>
        <v>13.797871751975947</v>
      </c>
      <c r="AD67">
        <f t="shared" si="1"/>
        <v>1272.8991622103651</v>
      </c>
      <c r="AE67">
        <f>'IDT-1'!C67</f>
        <v>-30.103999999999999</v>
      </c>
      <c r="AF67" s="26"/>
      <c r="AG67">
        <f t="shared" si="2"/>
        <v>1242.7951622103651</v>
      </c>
      <c r="AI67" s="75">
        <f>PXIL!I67</f>
        <v>0</v>
      </c>
      <c r="AJ67" s="75">
        <f>PXIL!O67</f>
        <v>0</v>
      </c>
      <c r="AK67" s="75">
        <f>RTM_IEX!I67</f>
        <v>76.98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14.083941176470589</v>
      </c>
      <c r="F68">
        <f>GT_Spot!Q68</f>
        <v>0</v>
      </c>
      <c r="G68">
        <f>PPCL_NG!Q68</f>
        <v>19.28</v>
      </c>
      <c r="H68">
        <f>PPCL_Spot!Q68</f>
        <v>24.39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615.46147881645584</v>
      </c>
      <c r="P68" s="77">
        <v>68.02</v>
      </c>
      <c r="Q68" s="77">
        <v>22.047459970049534</v>
      </c>
      <c r="R68" s="80">
        <v>26.3</v>
      </c>
      <c r="S68" s="80">
        <v>0</v>
      </c>
      <c r="T68" s="78">
        <f>SUMPRODUCT(LTA!F68:AJ68,LTA!F$101:AJ$101,LTA!F$104:AJ$104)</f>
        <v>70.760000000000005</v>
      </c>
      <c r="U68" s="78">
        <f>SUMPRODUCT(LTA!F68:AJ68,LTA!F$102:AJ$102,LTA!F$104:AJ$104)</f>
        <v>132.87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-79</v>
      </c>
      <c r="AA68" s="117">
        <f>STOA!I68</f>
        <v>299.02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12.766373417927619</v>
      </c>
      <c r="AD68">
        <f t="shared" ref="AD68:AD98" si="4">SUM(B68:AB68,AI68:AR68)-AC68</f>
        <v>1279.2565065450483</v>
      </c>
      <c r="AE68">
        <f>'IDT-1'!C68</f>
        <v>-28.452000000000002</v>
      </c>
      <c r="AF68" s="26"/>
      <c r="AG68">
        <f t="shared" ref="AG68:AG98" si="5">SUM(AD68:AF68)</f>
        <v>1250.8045065450483</v>
      </c>
      <c r="AI68" s="75">
        <f>PXIL!I68</f>
        <v>0</v>
      </c>
      <c r="AJ68" s="75">
        <f>PXIL!O68</f>
        <v>0</v>
      </c>
      <c r="AK68" s="75">
        <f>RTM_IEX!I68</f>
        <v>28.87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14.083941176470589</v>
      </c>
      <c r="F69">
        <f>GT_Spot!Q69</f>
        <v>0</v>
      </c>
      <c r="G69">
        <f>PPCL_NG!Q69</f>
        <v>19.28</v>
      </c>
      <c r="H69">
        <f>PPCL_Spot!Q69</f>
        <v>24.39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619.83874971645571</v>
      </c>
      <c r="P69" s="77">
        <v>68.02</v>
      </c>
      <c r="Q69" s="77">
        <v>22.047459970049534</v>
      </c>
      <c r="R69" s="80">
        <v>26.3</v>
      </c>
      <c r="S69" s="80">
        <v>0</v>
      </c>
      <c r="T69" s="78">
        <f>SUMPRODUCT(LTA!F69:AJ69,LTA!F$101:AJ$101,LTA!F$104:AJ$104)</f>
        <v>63.25</v>
      </c>
      <c r="U69" s="78">
        <f>SUMPRODUCT(LTA!F69:AJ69,LTA!F$102:AJ$102,LTA!F$104:AJ$104)</f>
        <v>133.19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-51</v>
      </c>
      <c r="AA69" s="117">
        <f>STOA!I69</f>
        <v>296.91999999999996</v>
      </c>
      <c r="AB69" s="117">
        <f>-STOA!O69</f>
        <v>0</v>
      </c>
      <c r="AC69">
        <f t="shared" si="3"/>
        <v>12.353669744059081</v>
      </c>
      <c r="AD69">
        <f t="shared" si="4"/>
        <v>1258.8864811189169</v>
      </c>
      <c r="AE69">
        <f>'IDT-1'!C69</f>
        <v>-35.122</v>
      </c>
      <c r="AF69" s="26"/>
      <c r="AG69">
        <f t="shared" si="5"/>
        <v>1223.7644811189168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14.083941176470589</v>
      </c>
      <c r="F70">
        <f>GT_Spot!Q70</f>
        <v>0</v>
      </c>
      <c r="G70">
        <f>PPCL_NG!Q70</f>
        <v>19.28</v>
      </c>
      <c r="H70">
        <f>PPCL_Spot!Q70</f>
        <v>24.39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619.83874971645571</v>
      </c>
      <c r="P70" s="77">
        <v>68.02</v>
      </c>
      <c r="Q70" s="77">
        <v>22.047459970049534</v>
      </c>
      <c r="R70" s="80">
        <v>26.3</v>
      </c>
      <c r="S70" s="80">
        <v>0</v>
      </c>
      <c r="T70" s="78">
        <f>SUMPRODUCT(LTA!F70:AJ70,LTA!F$101:AJ$101,LTA!F$104:AJ$104)</f>
        <v>57.349999999999994</v>
      </c>
      <c r="U70" s="78">
        <f>SUMPRODUCT(LTA!F70:AJ70,LTA!F$102:AJ$102,LTA!F$104:AJ$104)</f>
        <v>133.47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-74</v>
      </c>
      <c r="AA70" s="117">
        <f>STOA!I70</f>
        <v>295.41999999999996</v>
      </c>
      <c r="AB70" s="117">
        <f>-STOA!O70</f>
        <v>0</v>
      </c>
      <c r="AC70">
        <f t="shared" si="3"/>
        <v>12.53143876423664</v>
      </c>
      <c r="AD70">
        <f t="shared" si="4"/>
        <v>1262.8387120987391</v>
      </c>
      <c r="AE70">
        <f>'IDT-1'!C70</f>
        <v>-28.364999999999998</v>
      </c>
      <c r="AF70" s="26"/>
      <c r="AG70">
        <f t="shared" si="5"/>
        <v>1234.473712098739</v>
      </c>
      <c r="AI70" s="75">
        <f>PXIL!I70</f>
        <v>0</v>
      </c>
      <c r="AJ70" s="75">
        <f>PXIL!O70</f>
        <v>0</v>
      </c>
      <c r="AK70" s="75">
        <f>RTM_IEX!I70</f>
        <v>19.25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14.083941176470589</v>
      </c>
      <c r="F71">
        <f>GT_Spot!Q71</f>
        <v>0</v>
      </c>
      <c r="G71">
        <f>PPCL_NG!Q71</f>
        <v>19.28</v>
      </c>
      <c r="H71">
        <f>PPCL_Spot!Q71</f>
        <v>24.54318244931963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619.97367172245572</v>
      </c>
      <c r="P71" s="77">
        <v>68.02</v>
      </c>
      <c r="Q71" s="77">
        <v>22.047459970049534</v>
      </c>
      <c r="R71" s="80">
        <v>26.3</v>
      </c>
      <c r="S71" s="80">
        <v>0</v>
      </c>
      <c r="T71" s="78">
        <f>SUMPRODUCT(LTA!F71:AJ71,LTA!F$101:AJ$101,LTA!F$104:AJ$104)</f>
        <v>49.12</v>
      </c>
      <c r="U71" s="78">
        <f>SUMPRODUCT(LTA!F71:AJ71,LTA!F$102:AJ$102,LTA!F$104:AJ$104)</f>
        <v>133.53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-41</v>
      </c>
      <c r="AA71" s="117">
        <f>STOA!I71</f>
        <v>293.02</v>
      </c>
      <c r="AB71" s="117">
        <f>-STOA!O71</f>
        <v>0</v>
      </c>
      <c r="AC71">
        <f t="shared" si="3"/>
        <v>12.333704976098822</v>
      </c>
      <c r="AD71">
        <f t="shared" si="4"/>
        <v>1226.5045503421968</v>
      </c>
      <c r="AE71">
        <f>'IDT-1'!C71</f>
        <v>-33.869</v>
      </c>
      <c r="AF71" s="26"/>
      <c r="AG71">
        <f t="shared" si="5"/>
        <v>1192.6355503421969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14.083941176470589</v>
      </c>
      <c r="F72">
        <f>GT_Spot!Q72</f>
        <v>0</v>
      </c>
      <c r="G72">
        <f>PPCL_NG!Q72</f>
        <v>19.28</v>
      </c>
      <c r="H72">
        <f>PPCL_Spot!Q72</f>
        <v>24.54318244931963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619.97367172245572</v>
      </c>
      <c r="P72" s="77">
        <v>68.02</v>
      </c>
      <c r="Q72" s="77">
        <v>22.047459970049534</v>
      </c>
      <c r="R72" s="80">
        <v>20.577396584440226</v>
      </c>
      <c r="S72" s="80">
        <v>0</v>
      </c>
      <c r="T72" s="78">
        <f>SUMPRODUCT(LTA!F72:AJ72,LTA!F$101:AJ$101,LTA!F$104:AJ$104)</f>
        <v>42.51</v>
      </c>
      <c r="U72" s="78">
        <f>SUMPRODUCT(LTA!F72:AJ72,LTA!F$102:AJ$102,LTA!F$104:AJ$104)</f>
        <v>133.13999999999999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-31</v>
      </c>
      <c r="AA72" s="117">
        <f>STOA!I72</f>
        <v>292.41999999999996</v>
      </c>
      <c r="AB72" s="117">
        <f>-STOA!O72</f>
        <v>0</v>
      </c>
      <c r="AC72">
        <f t="shared" si="3"/>
        <v>11.950122240376034</v>
      </c>
      <c r="AD72">
        <f t="shared" si="4"/>
        <v>1243.5655296623595</v>
      </c>
      <c r="AE72">
        <f>'IDT-1'!C72</f>
        <v>-35.985999999999997</v>
      </c>
      <c r="AF72" s="26"/>
      <c r="AG72">
        <f t="shared" si="5"/>
        <v>1207.5795296623594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14.083941176470589</v>
      </c>
      <c r="F73">
        <f>GT_Spot!Q73</f>
        <v>0</v>
      </c>
      <c r="G73">
        <f>PPCL_NG!Q73</f>
        <v>19.28</v>
      </c>
      <c r="H73">
        <f>PPCL_Spot!Q73</f>
        <v>23.473479589003052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619.97245084861038</v>
      </c>
      <c r="P73" s="77">
        <v>68.02</v>
      </c>
      <c r="Q73" s="77">
        <v>22.047459970049534</v>
      </c>
      <c r="R73" s="80">
        <v>12.45</v>
      </c>
      <c r="S73" s="80">
        <v>0</v>
      </c>
      <c r="T73" s="78">
        <f>SUMPRODUCT(LTA!F73:AJ73,LTA!F$101:AJ$101,LTA!F$104:AJ$104)</f>
        <v>36.89</v>
      </c>
      <c r="U73" s="78">
        <f>SUMPRODUCT(LTA!F73:AJ73,LTA!F$102:AJ$102,LTA!F$104:AJ$104)</f>
        <v>133.22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-95</v>
      </c>
      <c r="AA73" s="117">
        <f>STOA!I73</f>
        <v>290.02</v>
      </c>
      <c r="AB73" s="117">
        <f>-STOA!O73</f>
        <v>0</v>
      </c>
      <c r="AC73">
        <f t="shared" si="3"/>
        <v>12.528742632548933</v>
      </c>
      <c r="AD73">
        <f t="shared" si="4"/>
        <v>1220.3485889515846</v>
      </c>
      <c r="AE73">
        <f>'IDT-1'!C73</f>
        <v>-30.481999999999999</v>
      </c>
      <c r="AF73" s="26"/>
      <c r="AG73">
        <f t="shared" si="5"/>
        <v>1189.8665889515846</v>
      </c>
      <c r="AI73" s="75">
        <f>PXIL!I73</f>
        <v>0</v>
      </c>
      <c r="AJ73" s="75">
        <f>PXIL!O73</f>
        <v>0</v>
      </c>
      <c r="AK73" s="75">
        <f>RTM_IEX!I73</f>
        <v>38.5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14.083941176470589</v>
      </c>
      <c r="F74">
        <f>GT_Spot!Q74</f>
        <v>0</v>
      </c>
      <c r="G74">
        <f>PPCL_NG!Q74</f>
        <v>19.28</v>
      </c>
      <c r="H74">
        <f>PPCL_Spot!Q74</f>
        <v>24.54318244931963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619.97241302090742</v>
      </c>
      <c r="P74" s="77">
        <v>68.02</v>
      </c>
      <c r="Q74" s="77">
        <v>22.047459970049534</v>
      </c>
      <c r="R74" s="80">
        <v>6.2425763831544181</v>
      </c>
      <c r="S74" s="80">
        <v>0</v>
      </c>
      <c r="T74" s="78">
        <f>SUMPRODUCT(LTA!F74:AJ74,LTA!F$101:AJ$101,LTA!F$104:AJ$104)</f>
        <v>30.71</v>
      </c>
      <c r="U74" s="78">
        <f>SUMPRODUCT(LTA!F74:AJ74,LTA!F$102:AJ$102,LTA!F$104:AJ$104)</f>
        <v>133.07999999999998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-85</v>
      </c>
      <c r="AA74" s="117">
        <f>STOA!I74</f>
        <v>287.91999999999996</v>
      </c>
      <c r="AB74" s="117">
        <f>-STOA!O74</f>
        <v>0</v>
      </c>
      <c r="AC74">
        <f t="shared" si="3"/>
        <v>12.235909081785737</v>
      </c>
      <c r="AD74">
        <f t="shared" si="4"/>
        <v>1207.4536639181156</v>
      </c>
      <c r="AE74">
        <f>'IDT-1'!C74</f>
        <v>-31.751999999999999</v>
      </c>
      <c r="AF74" s="26"/>
      <c r="AG74">
        <f t="shared" si="5"/>
        <v>1175.7016639181156</v>
      </c>
      <c r="AI74" s="75">
        <f>PXIL!I74</f>
        <v>0</v>
      </c>
      <c r="AJ74" s="75">
        <f>PXIL!O74</f>
        <v>0</v>
      </c>
      <c r="AK74" s="75">
        <f>RTM_IEX!I74</f>
        <v>28.87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14.210823529411766</v>
      </c>
      <c r="F75">
        <f>GT_Spot!Q75</f>
        <v>0</v>
      </c>
      <c r="G75">
        <f>PPCL_NG!Q75</f>
        <v>19.28</v>
      </c>
      <c r="H75">
        <f>PPCL_Spot!Q75</f>
        <v>24.54318244931963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619.97241302090742</v>
      </c>
      <c r="P75" s="77">
        <v>68.02</v>
      </c>
      <c r="Q75" s="77">
        <v>22.047459970049534</v>
      </c>
      <c r="R75" s="80">
        <v>0</v>
      </c>
      <c r="S75" s="80">
        <v>0</v>
      </c>
      <c r="T75" s="78">
        <f>SUMPRODUCT(LTA!F75:AJ75,LTA!F$101:AJ$101,LTA!F$104:AJ$104)</f>
        <v>24.43</v>
      </c>
      <c r="U75" s="78">
        <f>SUMPRODUCT(LTA!F75:AJ75,LTA!F$102:AJ$102,LTA!F$104:AJ$104)</f>
        <v>132.99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-70</v>
      </c>
      <c r="AA75" s="117">
        <f>STOA!I75</f>
        <v>286.41999999999996</v>
      </c>
      <c r="AB75" s="117">
        <f>-STOA!O75</f>
        <v>0</v>
      </c>
      <c r="AC75">
        <f t="shared" si="3"/>
        <v>11.81026306148693</v>
      </c>
      <c r="AD75">
        <f t="shared" si="4"/>
        <v>1189.6436159082011</v>
      </c>
      <c r="AE75">
        <f>'IDT-1'!C75</f>
        <v>-35.139000000000003</v>
      </c>
      <c r="AF75" s="26"/>
      <c r="AG75">
        <f t="shared" si="5"/>
        <v>1154.5046159082012</v>
      </c>
      <c r="AI75" s="75">
        <f>PXIL!I75</f>
        <v>0</v>
      </c>
      <c r="AJ75" s="75">
        <f>PXIL!O75</f>
        <v>0</v>
      </c>
      <c r="AK75" s="75">
        <f>RTM_IEX!I75</f>
        <v>9.6199999999999992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14.210823529411766</v>
      </c>
      <c r="F76">
        <f>GT_Spot!Q76</f>
        <v>0</v>
      </c>
      <c r="G76">
        <f>PPCL_NG!Q76</f>
        <v>19.28</v>
      </c>
      <c r="H76">
        <f>PPCL_Spot!Q76</f>
        <v>24.54318244931963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619.97241302090742</v>
      </c>
      <c r="P76" s="77">
        <v>68.02</v>
      </c>
      <c r="Q76" s="77">
        <v>22.047459970049534</v>
      </c>
      <c r="R76" s="80">
        <v>0</v>
      </c>
      <c r="S76" s="80">
        <v>0</v>
      </c>
      <c r="T76" s="78">
        <f>SUMPRODUCT(LTA!F76:AJ76,LTA!F$101:AJ$101,LTA!F$104:AJ$104)</f>
        <v>19.95</v>
      </c>
      <c r="U76" s="78">
        <f>SUMPRODUCT(LTA!F76:AJ76,LTA!F$102:AJ$102,LTA!F$104:AJ$104)</f>
        <v>132.51999999999998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-95</v>
      </c>
      <c r="AA76" s="117">
        <f>STOA!I76</f>
        <v>284.91999999999996</v>
      </c>
      <c r="AB76" s="117">
        <f>-STOA!O76</f>
        <v>0</v>
      </c>
      <c r="AC76">
        <f t="shared" si="3"/>
        <v>12.229512249541813</v>
      </c>
      <c r="AD76">
        <f t="shared" si="4"/>
        <v>1186.6443667201465</v>
      </c>
      <c r="AE76">
        <f>'IDT-1'!C76</f>
        <v>-37.256</v>
      </c>
      <c r="AF76" s="26"/>
      <c r="AG76">
        <f t="shared" si="5"/>
        <v>1149.3883667201465</v>
      </c>
      <c r="AI76" s="75">
        <f>PXIL!I76</f>
        <v>0</v>
      </c>
      <c r="AJ76" s="75">
        <f>PXIL!O76</f>
        <v>0</v>
      </c>
      <c r="AK76" s="75">
        <f>RTM_IEX!I76</f>
        <v>38.49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14.210823529411766</v>
      </c>
      <c r="F77">
        <f>GT_Spot!Q77</f>
        <v>0</v>
      </c>
      <c r="G77">
        <f>PPCL_NG!Q77</f>
        <v>19.28</v>
      </c>
      <c r="H77">
        <f>PPCL_Spot!Q77</f>
        <v>24.54318244931963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621.73163175290745</v>
      </c>
      <c r="P77" s="77">
        <v>68.02</v>
      </c>
      <c r="Q77" s="77">
        <v>22.047459970049534</v>
      </c>
      <c r="R77" s="80">
        <v>0</v>
      </c>
      <c r="S77" s="80">
        <v>0</v>
      </c>
      <c r="T77" s="78">
        <f>SUMPRODUCT(LTA!F77:AJ77,LTA!F$101:AJ$101,LTA!F$104:AJ$104)</f>
        <v>14.84</v>
      </c>
      <c r="U77" s="78">
        <f>SUMPRODUCT(LTA!F77:AJ77,LTA!F$102:AJ$102,LTA!F$104:AJ$104)</f>
        <v>131.44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-95</v>
      </c>
      <c r="AA77" s="117">
        <f>STOA!I77</f>
        <v>284.02</v>
      </c>
      <c r="AB77" s="117">
        <f>-STOA!O77</f>
        <v>0</v>
      </c>
      <c r="AC77">
        <f t="shared" si="3"/>
        <v>12.352001374383415</v>
      </c>
      <c r="AD77">
        <f t="shared" si="4"/>
        <v>1200.4410963273049</v>
      </c>
      <c r="AE77">
        <f>'IDT-1'!C77</f>
        <v>-36.408999999999999</v>
      </c>
      <c r="AF77" s="26"/>
      <c r="AG77">
        <f t="shared" si="5"/>
        <v>1164.0320963273048</v>
      </c>
      <c r="AI77" s="75">
        <f>PXIL!I77</f>
        <v>0</v>
      </c>
      <c r="AJ77" s="75">
        <f>PXIL!O77</f>
        <v>0</v>
      </c>
      <c r="AK77" s="75">
        <f>RTM_IEX!I77</f>
        <v>57.74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14.626678091973721</v>
      </c>
      <c r="F78">
        <f>GT_Spot!Q78</f>
        <v>0</v>
      </c>
      <c r="G78">
        <f>PPCL_NG!Q78</f>
        <v>19.28</v>
      </c>
      <c r="H78">
        <f>PPCL_Spot!Q78</f>
        <v>24.54318244931963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621.73163175290745</v>
      </c>
      <c r="P78" s="77">
        <v>68.02</v>
      </c>
      <c r="Q78" s="77">
        <v>22.047459970049534</v>
      </c>
      <c r="R78" s="80">
        <v>0</v>
      </c>
      <c r="S78" s="80">
        <v>0</v>
      </c>
      <c r="T78" s="78">
        <f>SUMPRODUCT(LTA!F78:AJ78,LTA!F$101:AJ$101,LTA!F$104:AJ$104)</f>
        <v>11.64</v>
      </c>
      <c r="U78" s="78">
        <f>SUMPRODUCT(LTA!F78:AJ78,LTA!F$102:AJ$102,LTA!F$104:AJ$104)</f>
        <v>130.19999999999999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-100</v>
      </c>
      <c r="AA78" s="117">
        <f>STOA!I78</f>
        <v>283.41999999999996</v>
      </c>
      <c r="AB78" s="117">
        <f>-STOA!O78</f>
        <v>0</v>
      </c>
      <c r="AC78">
        <f t="shared" si="3"/>
        <v>12.101731532144935</v>
      </c>
      <c r="AD78">
        <f t="shared" si="4"/>
        <v>1162.2072207321055</v>
      </c>
      <c r="AE78">
        <f>'IDT-1'!C78</f>
        <v>-39.372999999999998</v>
      </c>
      <c r="AF78" s="26"/>
      <c r="AG78">
        <f t="shared" si="5"/>
        <v>1122.8342207321055</v>
      </c>
      <c r="AI78" s="75">
        <f>PXIL!I78</f>
        <v>0</v>
      </c>
      <c r="AJ78" s="75">
        <f>PXIL!O78</f>
        <v>0</v>
      </c>
      <c r="AK78" s="75">
        <f>RTM_IEX!I78</f>
        <v>28.88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14.626678091973721</v>
      </c>
      <c r="F79">
        <f>GT_Spot!Q79</f>
        <v>0</v>
      </c>
      <c r="G79">
        <f>PPCL_NG!Q79</f>
        <v>19.28</v>
      </c>
      <c r="H79">
        <f>PPCL_Spot!Q79</f>
        <v>23.473479589003052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629.97591009966925</v>
      </c>
      <c r="P79" s="77">
        <v>68.02</v>
      </c>
      <c r="Q79" s="77">
        <v>22.047459970049534</v>
      </c>
      <c r="R79" s="80">
        <v>0</v>
      </c>
      <c r="S79" s="80">
        <v>0</v>
      </c>
      <c r="T79" s="78">
        <f>SUMPRODUCT(LTA!F79:AJ79,LTA!F$101:AJ$101,LTA!F$104:AJ$104)</f>
        <v>9.879999999999999</v>
      </c>
      <c r="U79" s="78">
        <f>SUMPRODUCT(LTA!F79:AJ79,LTA!F$102:AJ$102,LTA!F$104:AJ$104)</f>
        <v>129.30000000000001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-150</v>
      </c>
      <c r="AA79" s="117">
        <f>STOA!I79</f>
        <v>281.83</v>
      </c>
      <c r="AB79" s="117">
        <f>-STOA!O79</f>
        <v>0</v>
      </c>
      <c r="AC79">
        <f t="shared" si="3"/>
        <v>12.571286172535421</v>
      </c>
      <c r="AD79">
        <f t="shared" si="4"/>
        <v>1114.6522415781601</v>
      </c>
      <c r="AE79">
        <f>'IDT-1'!C79</f>
        <v>-3.81</v>
      </c>
      <c r="AF79" s="26"/>
      <c r="AG79">
        <f t="shared" si="5"/>
        <v>1110.8422415781602</v>
      </c>
      <c r="AI79" s="75">
        <f>PXIL!I79</f>
        <v>0</v>
      </c>
      <c r="AJ79" s="75">
        <f>PXIL!O79</f>
        <v>0</v>
      </c>
      <c r="AK79" s="75">
        <f>RTM_IEX!I79</f>
        <v>28.87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14.626678091973721</v>
      </c>
      <c r="F80">
        <f>GT_Spot!Q80</f>
        <v>0</v>
      </c>
      <c r="G80">
        <f>PPCL_NG!Q80</f>
        <v>19.28</v>
      </c>
      <c r="H80">
        <f>PPCL_Spot!Q80</f>
        <v>24.54318244931963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635.96655673166902</v>
      </c>
      <c r="P80" s="77">
        <v>68.02</v>
      </c>
      <c r="Q80" s="77">
        <v>22.047459970049534</v>
      </c>
      <c r="R80" s="80">
        <v>0</v>
      </c>
      <c r="S80" s="80">
        <v>0</v>
      </c>
      <c r="T80" s="78">
        <f>SUMPRODUCT(LTA!F80:AJ80,LTA!F$101:AJ$101,LTA!F$104:AJ$104)</f>
        <v>0.92</v>
      </c>
      <c r="U80" s="78">
        <f>SUMPRODUCT(LTA!F80:AJ80,LTA!F$102:AJ$102,LTA!F$104:AJ$104)</f>
        <v>128.32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-150</v>
      </c>
      <c r="AA80" s="117">
        <f>STOA!I80</f>
        <v>281.04999999999995</v>
      </c>
      <c r="AB80" s="117">
        <f>-STOA!O80</f>
        <v>0</v>
      </c>
      <c r="AC80">
        <f t="shared" si="3"/>
        <v>12.6104492480678</v>
      </c>
      <c r="AD80">
        <f t="shared" si="4"/>
        <v>1119.0634279949438</v>
      </c>
      <c r="AE80">
        <f>'IDT-1'!C80</f>
        <v>-15.241</v>
      </c>
      <c r="AF80" s="26"/>
      <c r="AG80">
        <f t="shared" si="5"/>
        <v>1103.8224279949438</v>
      </c>
      <c r="AI80" s="75">
        <f>PXIL!I80</f>
        <v>0</v>
      </c>
      <c r="AJ80" s="75">
        <f>PXIL!O80</f>
        <v>0</v>
      </c>
      <c r="AK80" s="75">
        <f>RTM_IEX!I80</f>
        <v>36.979999999999997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14.626678091973721</v>
      </c>
      <c r="F81">
        <f>GT_Spot!Q81</f>
        <v>0</v>
      </c>
      <c r="G81">
        <f>PPCL_NG!Q81</f>
        <v>19.28</v>
      </c>
      <c r="H81">
        <f>PPCL_Spot!Q81</f>
        <v>24.54318244931963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641.64605133166913</v>
      </c>
      <c r="P81" s="77">
        <v>68.02</v>
      </c>
      <c r="Q81" s="77">
        <v>22.047459970049534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127.06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-125</v>
      </c>
      <c r="AA81" s="117">
        <f>STOA!I81</f>
        <v>280.58</v>
      </c>
      <c r="AB81" s="117">
        <f>-STOA!O81</f>
        <v>0</v>
      </c>
      <c r="AC81">
        <f t="shared" si="3"/>
        <v>12.41436361249292</v>
      </c>
      <c r="AD81">
        <f t="shared" si="4"/>
        <v>1147.1990082305192</v>
      </c>
      <c r="AE81">
        <f>'IDT-1'!C81</f>
        <v>-30.059000000000001</v>
      </c>
      <c r="AF81" s="26"/>
      <c r="AG81">
        <f t="shared" si="5"/>
        <v>1117.1400082305192</v>
      </c>
      <c r="AI81" s="75">
        <f>PXIL!I81</f>
        <v>0</v>
      </c>
      <c r="AJ81" s="75">
        <f>PXIL!O81</f>
        <v>0</v>
      </c>
      <c r="AK81" s="75">
        <f>RTM_IEX!I81</f>
        <v>36.89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14.626678091973721</v>
      </c>
      <c r="F82">
        <f>GT_Spot!Q82</f>
        <v>0</v>
      </c>
      <c r="G82">
        <f>PPCL_NG!Q82</f>
        <v>19.28</v>
      </c>
      <c r="H82">
        <f>PPCL_Spot!Q82</f>
        <v>24.54318244931963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642.2140007408774</v>
      </c>
      <c r="P82" s="77">
        <v>68.02</v>
      </c>
      <c r="Q82" s="77">
        <v>22.047459970049534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125.69999999999999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-105</v>
      </c>
      <c r="AA82" s="117">
        <f>STOA!I82</f>
        <v>280.41999999999996</v>
      </c>
      <c r="AB82" s="117">
        <f>-STOA!O82</f>
        <v>0</v>
      </c>
      <c r="AC82">
        <f t="shared" si="3"/>
        <v>12.183103016850048</v>
      </c>
      <c r="AD82">
        <f t="shared" si="4"/>
        <v>1161.3282182353703</v>
      </c>
      <c r="AE82">
        <f>'IDT-1'!C82</f>
        <v>-43.606000000000002</v>
      </c>
      <c r="AF82" s="26"/>
      <c r="AG82">
        <f t="shared" si="5"/>
        <v>1117.7222182353703</v>
      </c>
      <c r="AI82" s="75">
        <f>PXIL!I82</f>
        <v>0</v>
      </c>
      <c r="AJ82" s="75">
        <f>PXIL!O82</f>
        <v>0</v>
      </c>
      <c r="AK82" s="75">
        <f>RTM_IEX!I82</f>
        <v>31.74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14.626678091973721</v>
      </c>
      <c r="F83">
        <f>GT_Spot!Q83</f>
        <v>0</v>
      </c>
      <c r="G83">
        <f>PPCL_NG!Q83</f>
        <v>19.28</v>
      </c>
      <c r="H83">
        <f>PPCL_Spot!Q83</f>
        <v>24.54318244931963</v>
      </c>
      <c r="I83">
        <f>Bawana_NG!Q83</f>
        <v>46.309999999999995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642.76031250956146</v>
      </c>
      <c r="P83" s="77">
        <v>68.02</v>
      </c>
      <c r="Q83" s="77">
        <v>22.047459970049534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124.31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-100</v>
      </c>
      <c r="AA83" s="117">
        <f>STOA!I83</f>
        <v>280.41999999999996</v>
      </c>
      <c r="AB83" s="117">
        <f>-STOA!O83</f>
        <v>0</v>
      </c>
      <c r="AC83">
        <f t="shared" si="3"/>
        <v>12.00210392280349</v>
      </c>
      <c r="AD83">
        <f t="shared" si="4"/>
        <v>1150.9855290981009</v>
      </c>
      <c r="AE83">
        <f>'IDT-1'!C83</f>
        <v>-56.731000000000002</v>
      </c>
      <c r="AF83" s="26"/>
      <c r="AG83">
        <f t="shared" si="5"/>
        <v>1094.2545290981009</v>
      </c>
      <c r="AI83" s="75">
        <f>PXIL!I83</f>
        <v>0</v>
      </c>
      <c r="AJ83" s="75">
        <f>PXIL!O83</f>
        <v>0</v>
      </c>
      <c r="AK83" s="75">
        <f>RTM_IEX!I83</f>
        <v>20.67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12.521622393601829</v>
      </c>
      <c r="F84">
        <f>GT_Spot!Q84</f>
        <v>0</v>
      </c>
      <c r="G84">
        <f>PPCL_NG!Q84</f>
        <v>19.28</v>
      </c>
      <c r="H84">
        <f>PPCL_Spot!Q84</f>
        <v>22.93</v>
      </c>
      <c r="I84">
        <f>Bawana_NG!Q84</f>
        <v>46.309999999999995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642.76031250956146</v>
      </c>
      <c r="P84" s="77">
        <v>68.02</v>
      </c>
      <c r="Q84" s="77">
        <v>22.047459970049534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123.02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-85</v>
      </c>
      <c r="AA84" s="117">
        <f>STOA!I84</f>
        <v>280.41999999999996</v>
      </c>
      <c r="AB84" s="117">
        <f>-STOA!O84</f>
        <v>0</v>
      </c>
      <c r="AC84">
        <f t="shared" si="3"/>
        <v>11.798371514270874</v>
      </c>
      <c r="AD84">
        <f t="shared" si="4"/>
        <v>1158.171023358942</v>
      </c>
      <c r="AE84">
        <f>'IDT-1'!C84</f>
        <v>-72.394999999999996</v>
      </c>
      <c r="AF84" s="26"/>
      <c r="AG84">
        <f t="shared" si="5"/>
        <v>1085.776023358942</v>
      </c>
      <c r="AI84" s="75">
        <f>PXIL!I84</f>
        <v>0</v>
      </c>
      <c r="AJ84" s="75">
        <f>PXIL!O84</f>
        <v>0</v>
      </c>
      <c r="AK84" s="75">
        <f>RTM_IEX!I84</f>
        <v>17.66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12.521622393601829</v>
      </c>
      <c r="F85">
        <f>GT_Spot!Q85</f>
        <v>0</v>
      </c>
      <c r="G85">
        <f>PPCL_NG!Q85</f>
        <v>19.28</v>
      </c>
      <c r="H85">
        <f>PPCL_Spot!Q85</f>
        <v>21.415948874687412</v>
      </c>
      <c r="I85">
        <f>Bawana_NG!Q85</f>
        <v>46.309999999999995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642.76031250956146</v>
      </c>
      <c r="P85" s="77">
        <v>68.02</v>
      </c>
      <c r="Q85" s="77">
        <v>22.047459970049534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121.57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-75</v>
      </c>
      <c r="AA85" s="117">
        <f>STOA!I85</f>
        <v>280.41999999999996</v>
      </c>
      <c r="AB85" s="117">
        <f>-STOA!O85</f>
        <v>0</v>
      </c>
      <c r="AC85">
        <f t="shared" si="3"/>
        <v>11.799490589146171</v>
      </c>
      <c r="AD85">
        <f t="shared" si="4"/>
        <v>1178.3858531587539</v>
      </c>
      <c r="AE85">
        <f>'IDT-1'!C85</f>
        <v>-78.322000000000003</v>
      </c>
      <c r="AF85" s="26"/>
      <c r="AG85">
        <f t="shared" si="5"/>
        <v>1100.0638531587538</v>
      </c>
      <c r="AI85" s="75">
        <f>PXIL!I85</f>
        <v>0</v>
      </c>
      <c r="AJ85" s="75">
        <f>PXIL!O85</f>
        <v>0</v>
      </c>
      <c r="AK85" s="75">
        <f>RTM_IEX!I85</f>
        <v>30.84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12.521622393601829</v>
      </c>
      <c r="F86">
        <f>GT_Spot!Q86</f>
        <v>0</v>
      </c>
      <c r="G86">
        <f>PPCL_NG!Q86</f>
        <v>19.28</v>
      </c>
      <c r="H86">
        <f>PPCL_Spot!Q86</f>
        <v>22.93</v>
      </c>
      <c r="I86">
        <f>Bawana_NG!Q86</f>
        <v>46.309999999999995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642.44916047756158</v>
      </c>
      <c r="P86" s="77">
        <v>68.02</v>
      </c>
      <c r="Q86" s="77">
        <v>22.047459970049534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120.42999999999999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-40</v>
      </c>
      <c r="AA86" s="117">
        <f>STOA!I86</f>
        <v>280.41999999999996</v>
      </c>
      <c r="AB86" s="117">
        <f>-STOA!O86</f>
        <v>0</v>
      </c>
      <c r="AC86">
        <f t="shared" si="3"/>
        <v>11.217917637890489</v>
      </c>
      <c r="AD86">
        <f t="shared" si="4"/>
        <v>1183.1903252033226</v>
      </c>
      <c r="AE86">
        <f>'IDT-1'!C86</f>
        <v>-95.68</v>
      </c>
      <c r="AF86" s="26"/>
      <c r="AG86">
        <f t="shared" si="5"/>
        <v>1087.5103252033225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12.521622393601829</v>
      </c>
      <c r="F87">
        <f>GT_Spot!Q87</f>
        <v>0</v>
      </c>
      <c r="G87">
        <f>PPCL_NG!Q87</f>
        <v>19.28</v>
      </c>
      <c r="H87">
        <f>PPCL_Spot!Q87</f>
        <v>22.93</v>
      </c>
      <c r="I87">
        <f>Bawana_NG!Q87</f>
        <v>46.309999999999995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639.88437673079989</v>
      </c>
      <c r="P87" s="77">
        <v>68.02</v>
      </c>
      <c r="Q87" s="77">
        <v>22.047459970049534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119.78999999999999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-20</v>
      </c>
      <c r="AA87" s="117">
        <f>STOA!I87</f>
        <v>312.08</v>
      </c>
      <c r="AB87" s="117">
        <f>-STOA!O87</f>
        <v>0</v>
      </c>
      <c r="AC87">
        <f t="shared" si="3"/>
        <v>11.290760990475077</v>
      </c>
      <c r="AD87">
        <f t="shared" si="4"/>
        <v>1231.5726981039761</v>
      </c>
      <c r="AE87">
        <f>'IDT-1'!C87</f>
        <v>-103.301</v>
      </c>
      <c r="AF87" s="26"/>
      <c r="AG87">
        <f t="shared" si="5"/>
        <v>1128.2716981039762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12.521622393601829</v>
      </c>
      <c r="F88">
        <f>GT_Spot!Q88</f>
        <v>0</v>
      </c>
      <c r="G88">
        <f>PPCL_NG!Q88</f>
        <v>19.28</v>
      </c>
      <c r="H88">
        <f>PPCL_Spot!Q88</f>
        <v>22.93</v>
      </c>
      <c r="I88">
        <f>Bawana_NG!Q88</f>
        <v>46.309999999999995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639.88437673079989</v>
      </c>
      <c r="P88" s="77">
        <v>68.02</v>
      </c>
      <c r="Q88" s="77">
        <v>22.047459970049534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119.61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312.08</v>
      </c>
      <c r="AB88" s="117">
        <f>-STOA!O88</f>
        <v>0</v>
      </c>
      <c r="AC88">
        <f t="shared" si="3"/>
        <v>11.200395715253125</v>
      </c>
      <c r="AD88">
        <f t="shared" si="4"/>
        <v>1241.4830633791983</v>
      </c>
      <c r="AE88">
        <f>'IDT-1'!C88</f>
        <v>-105</v>
      </c>
      <c r="AF88" s="26"/>
      <c r="AG88">
        <f t="shared" si="5"/>
        <v>1136.4830633791983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7.9838477069512548</v>
      </c>
      <c r="F89">
        <f>GT_Spot!Q89</f>
        <v>0</v>
      </c>
      <c r="G89">
        <f>PPCL_NG!Q89</f>
        <v>19.28</v>
      </c>
      <c r="H89">
        <f>PPCL_Spot!Q89</f>
        <v>5.79</v>
      </c>
      <c r="I89">
        <f>Bawana_NG!Q89</f>
        <v>46.309999999999995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639.88437673079989</v>
      </c>
      <c r="P89" s="77">
        <v>68.02</v>
      </c>
      <c r="Q89" s="77">
        <v>22.047459970049534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119.15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312.08</v>
      </c>
      <c r="AB89" s="117">
        <f>-STOA!O89</f>
        <v>0</v>
      </c>
      <c r="AC89">
        <f t="shared" si="3"/>
        <v>10.916802022788646</v>
      </c>
      <c r="AD89">
        <f t="shared" si="4"/>
        <v>1229.6288823850118</v>
      </c>
      <c r="AE89">
        <f>'IDT-1'!C89</f>
        <v>-80</v>
      </c>
      <c r="AF89" s="26"/>
      <c r="AG89">
        <f t="shared" si="5"/>
        <v>1149.6288823850118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7.9910213243546577</v>
      </c>
      <c r="F90">
        <f>GT_Spot!Q90</f>
        <v>0</v>
      </c>
      <c r="G90">
        <f>PPCL_NG!Q90</f>
        <v>19.28</v>
      </c>
      <c r="H90">
        <f>PPCL_Spot!Q90</f>
        <v>5.79</v>
      </c>
      <c r="I90">
        <f>Bawana_NG!Q90</f>
        <v>46.309999999999995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639.88437673079989</v>
      </c>
      <c r="P90" s="77">
        <v>68.02</v>
      </c>
      <c r="Q90" s="77">
        <v>22.047459970049534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118.72999999999999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312.08</v>
      </c>
      <c r="AB90" s="117">
        <f>-STOA!O90</f>
        <v>0</v>
      </c>
      <c r="AC90">
        <f t="shared" si="3"/>
        <v>10.913169150621796</v>
      </c>
      <c r="AD90">
        <f t="shared" si="4"/>
        <v>1229.2196888745823</v>
      </c>
      <c r="AE90">
        <f>'IDT-1'!C90</f>
        <v>-55</v>
      </c>
      <c r="AF90" s="26"/>
      <c r="AG90">
        <f t="shared" si="5"/>
        <v>1174.2196888745823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7.9910213243546577</v>
      </c>
      <c r="F91">
        <f>GT_Spot!Q91</f>
        <v>0</v>
      </c>
      <c r="G91">
        <f>PPCL_NG!Q91</f>
        <v>19.28</v>
      </c>
      <c r="H91">
        <f>PPCL_Spot!Q91</f>
        <v>5.3722606256512107</v>
      </c>
      <c r="I91">
        <f>Bawana_NG!Q91</f>
        <v>47.09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642.82031873956146</v>
      </c>
      <c r="P91" s="77">
        <v>68.02</v>
      </c>
      <c r="Q91" s="77">
        <v>22.047459970049534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118.62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-10</v>
      </c>
      <c r="AA91" s="117">
        <f>STOA!I91</f>
        <v>366.43</v>
      </c>
      <c r="AB91" s="117">
        <f>-STOA!O91</f>
        <v>0</v>
      </c>
      <c r="AC91">
        <f t="shared" si="3"/>
        <v>11.747996052125856</v>
      </c>
      <c r="AD91">
        <f t="shared" si="4"/>
        <v>1248.9230646074909</v>
      </c>
      <c r="AE91">
        <f>'IDT-1'!C91</f>
        <v>-84.673000000000002</v>
      </c>
      <c r="AF91" s="26"/>
      <c r="AG91">
        <f t="shared" si="5"/>
        <v>1164.2500646074909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-27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7.9910213243546577</v>
      </c>
      <c r="F92">
        <f>GT_Spot!Q92</f>
        <v>0</v>
      </c>
      <c r="G92">
        <f>PPCL_NG!Q92</f>
        <v>19.28</v>
      </c>
      <c r="H92">
        <f>PPCL_Spot!Q92</f>
        <v>5.79</v>
      </c>
      <c r="I92">
        <f>Bawana_NG!Q92</f>
        <v>47.09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642.82031873956146</v>
      </c>
      <c r="P92" s="77">
        <v>68.02</v>
      </c>
      <c r="Q92" s="77">
        <v>22.047459970049534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120.28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366.43</v>
      </c>
      <c r="AB92" s="117">
        <f>-STOA!O92</f>
        <v>0</v>
      </c>
      <c r="AC92">
        <f t="shared" si="3"/>
        <v>11.437789440298898</v>
      </c>
      <c r="AD92">
        <f t="shared" si="4"/>
        <v>1288.3110105936667</v>
      </c>
      <c r="AE92">
        <f>'IDT-1'!C92</f>
        <v>-70</v>
      </c>
      <c r="AF92" s="26"/>
      <c r="AG92">
        <f t="shared" si="5"/>
        <v>1218.3110105936667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7.9910213243546577</v>
      </c>
      <c r="F93">
        <f>GT_Spot!Q93</f>
        <v>0</v>
      </c>
      <c r="G93">
        <f>PPCL_NG!Q93</f>
        <v>19.28</v>
      </c>
      <c r="H93">
        <f>PPCL_Spot!Q93</f>
        <v>5.79</v>
      </c>
      <c r="I93">
        <f>Bawana_NG!Q93</f>
        <v>47.09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642.49557550794702</v>
      </c>
      <c r="P93" s="77">
        <v>68.02</v>
      </c>
      <c r="Q93" s="77">
        <v>22.047459970049534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120.42999999999999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366.43</v>
      </c>
      <c r="AB93" s="117">
        <f>-STOA!O93</f>
        <v>0</v>
      </c>
      <c r="AC93">
        <f t="shared" si="3"/>
        <v>11.436251699860691</v>
      </c>
      <c r="AD93">
        <f t="shared" si="4"/>
        <v>1288.1378051024903</v>
      </c>
      <c r="AE93">
        <f>'IDT-1'!C93</f>
        <v>-50</v>
      </c>
      <c r="AF93" s="26"/>
      <c r="AG93">
        <f t="shared" si="5"/>
        <v>1238.1378051024903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15.055070853014726</v>
      </c>
      <c r="F94">
        <f>GT_Spot!Q94</f>
        <v>0</v>
      </c>
      <c r="G94">
        <f>PPCL_NG!Q94</f>
        <v>19.28</v>
      </c>
      <c r="H94">
        <f>PPCL_Spot!Q94</f>
        <v>24.54318244931963</v>
      </c>
      <c r="I94">
        <f>Bawana_NG!Q94</f>
        <v>47.09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642.49557550794702</v>
      </c>
      <c r="P94" s="77">
        <v>68.02</v>
      </c>
      <c r="Q94" s="77">
        <v>22.047459970049534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120.67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366.43</v>
      </c>
      <c r="AB94" s="117">
        <f>-STOA!O94</f>
        <v>0</v>
      </c>
      <c r="AC94">
        <f t="shared" si="3"/>
        <v>11.798727254099841</v>
      </c>
      <c r="AD94">
        <f t="shared" si="4"/>
        <v>1298.8325615262311</v>
      </c>
      <c r="AE94">
        <f>'IDT-1'!C94</f>
        <v>-40</v>
      </c>
      <c r="AF94" s="26"/>
      <c r="AG94">
        <f t="shared" si="5"/>
        <v>1258.8325615262311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15.055070853014726</v>
      </c>
      <c r="F95">
        <f>GT_Spot!Q95</f>
        <v>0</v>
      </c>
      <c r="G95">
        <f>PPCL_NG!Q95</f>
        <v>19.28</v>
      </c>
      <c r="H95">
        <f>PPCL_Spot!Q95</f>
        <v>24.54318244931963</v>
      </c>
      <c r="I95">
        <f>Bawana_NG!Q95</f>
        <v>47.09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639.95426308701303</v>
      </c>
      <c r="P95" s="77">
        <v>68.02</v>
      </c>
      <c r="Q95" s="77">
        <v>22.047459970049534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120.77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366.39000000000004</v>
      </c>
      <c r="AB95" s="117">
        <f>-STOA!O95</f>
        <v>0</v>
      </c>
      <c r="AC95">
        <f t="shared" si="3"/>
        <v>11.821282342406599</v>
      </c>
      <c r="AD95">
        <f t="shared" si="4"/>
        <v>1291.3286940169903</v>
      </c>
      <c r="AE95">
        <f>'IDT-1'!C95</f>
        <v>-40</v>
      </c>
      <c r="AF95" s="26"/>
      <c r="AG95">
        <f t="shared" si="5"/>
        <v>1251.3286940169903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15.055070853014726</v>
      </c>
      <c r="F96">
        <f>GT_Spot!Q96</f>
        <v>0</v>
      </c>
      <c r="G96">
        <f>PPCL_NG!Q96</f>
        <v>19.28</v>
      </c>
      <c r="H96">
        <f>PPCL_Spot!Q96</f>
        <v>24.54318244931963</v>
      </c>
      <c r="I96">
        <f>Bawana_NG!Q96</f>
        <v>47.09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639.95426308701303</v>
      </c>
      <c r="P96" s="77">
        <v>68.02</v>
      </c>
      <c r="Q96" s="77">
        <v>22.047459970049534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120.78999999999999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366.39000000000004</v>
      </c>
      <c r="AB96" s="117">
        <f>-STOA!O96</f>
        <v>0</v>
      </c>
      <c r="AC96">
        <f t="shared" si="3"/>
        <v>11.821458342406599</v>
      </c>
      <c r="AD96">
        <f t="shared" si="4"/>
        <v>1291.3485180169903</v>
      </c>
      <c r="AE96">
        <f>'IDT-1'!C96</f>
        <v>-40</v>
      </c>
      <c r="AF96" s="26"/>
      <c r="AG96">
        <f t="shared" si="5"/>
        <v>1251.3485180169903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15.055070853014726</v>
      </c>
      <c r="F97">
        <f>GT_Spot!Q97</f>
        <v>0</v>
      </c>
      <c r="G97">
        <f>PPCL_NG!Q97</f>
        <v>19.28</v>
      </c>
      <c r="H97">
        <f>PPCL_Spot!Q97</f>
        <v>17.14</v>
      </c>
      <c r="I97">
        <f>Bawana_NG!Q97</f>
        <v>47.09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636.54656637780477</v>
      </c>
      <c r="P97" s="77">
        <v>68.02</v>
      </c>
      <c r="Q97" s="77">
        <v>22.047459970049534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120.75999999999999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366.39000000000004</v>
      </c>
      <c r="AB97" s="117">
        <f>-STOA!O97</f>
        <v>0</v>
      </c>
      <c r="AC97">
        <f t="shared" si="3"/>
        <v>12.036793069088391</v>
      </c>
      <c r="AD97">
        <f t="shared" si="4"/>
        <v>1245.2923041317806</v>
      </c>
      <c r="AE97">
        <f>'IDT-1'!C97</f>
        <v>-45</v>
      </c>
      <c r="AF97" s="26"/>
      <c r="AG97">
        <f t="shared" si="5"/>
        <v>1200.2923041317806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-55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15.055070853014726</v>
      </c>
      <c r="F98">
        <f>GT_Spot!Q98</f>
        <v>0</v>
      </c>
      <c r="G98">
        <f>PPCL_NG!Q98</f>
        <v>19.28</v>
      </c>
      <c r="H98">
        <f>PPCL_Spot!Q98</f>
        <v>24.54318244931963</v>
      </c>
      <c r="I98">
        <f>Bawana_NG!Q98</f>
        <v>47.09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636.54656637780477</v>
      </c>
      <c r="P98" s="77">
        <v>68.02</v>
      </c>
      <c r="Q98" s="77">
        <v>22.047459970049534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120.72999999999999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366.39000000000004</v>
      </c>
      <c r="AB98" s="117">
        <f>-STOA!O98</f>
        <v>0</v>
      </c>
      <c r="AC98">
        <f t="shared" si="3"/>
        <v>11.835333248976545</v>
      </c>
      <c r="AD98">
        <f t="shared" si="4"/>
        <v>1282.8669464012123</v>
      </c>
      <c r="AE98">
        <f>'IDT-1'!C98</f>
        <v>-60</v>
      </c>
      <c r="AF98" s="26"/>
      <c r="AG98">
        <f t="shared" si="5"/>
        <v>1222.8669464012123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0.30916327735009447</v>
      </c>
      <c r="F99">
        <f t="shared" si="6"/>
        <v>0</v>
      </c>
      <c r="G99">
        <f t="shared" si="6"/>
        <v>0.46272040487566307</v>
      </c>
      <c r="H99">
        <f t="shared" si="6"/>
        <v>0.40926484759172527</v>
      </c>
      <c r="I99">
        <f t="shared" si="6"/>
        <v>1.1841595420515509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14.95468338522609</v>
      </c>
      <c r="P99" s="77">
        <f t="shared" si="6"/>
        <v>1.5740174066906272</v>
      </c>
      <c r="Q99" s="77">
        <f t="shared" si="6"/>
        <v>0.52677732921388187</v>
      </c>
      <c r="R99" s="80">
        <f t="shared" si="6"/>
        <v>0.29892265843826443</v>
      </c>
      <c r="S99" s="80">
        <f t="shared" si="6"/>
        <v>0</v>
      </c>
      <c r="T99" s="78">
        <f t="shared" si="6"/>
        <v>0.7982849999999998</v>
      </c>
      <c r="U99" s="78">
        <f t="shared" si="6"/>
        <v>2.9959650000000009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-3.2925074999999997</v>
      </c>
      <c r="AA99" s="117">
        <f t="shared" si="6"/>
        <v>7.4009724999999955</v>
      </c>
      <c r="AB99" s="117">
        <f t="shared" si="6"/>
        <v>0</v>
      </c>
      <c r="AC99">
        <f t="shared" si="6"/>
        <v>0.30741570709200777</v>
      </c>
      <c r="AD99">
        <f t="shared" si="6"/>
        <v>27.417313144345883</v>
      </c>
      <c r="AE99">
        <f t="shared" si="6"/>
        <v>-0.55216149999999997</v>
      </c>
      <c r="AG99">
        <f t="shared" si="6"/>
        <v>26.865151644345886</v>
      </c>
      <c r="AI99">
        <f t="shared" si="6"/>
        <v>0</v>
      </c>
      <c r="AJ99">
        <f t="shared" si="6"/>
        <v>0</v>
      </c>
      <c r="AK99">
        <f t="shared" si="6"/>
        <v>0.39830499999999996</v>
      </c>
      <c r="AL99">
        <f t="shared" si="6"/>
        <v>-0.29599999999999999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44770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9.4564045568213402</v>
      </c>
      <c r="F3">
        <f>GT_Spot!T3</f>
        <v>0</v>
      </c>
      <c r="G3">
        <f>PPCL_NG!T3</f>
        <v>23.14</v>
      </c>
      <c r="H3">
        <f>PPCL_Spot!T3</f>
        <v>6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847.77075487260709</v>
      </c>
      <c r="P3" s="77">
        <v>74.760000000000005</v>
      </c>
      <c r="Q3" s="77">
        <v>26.626932381062087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442.13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-13</v>
      </c>
      <c r="AA3" s="117">
        <f>STOA!J3</f>
        <v>376.5</v>
      </c>
      <c r="AB3" s="117">
        <f>-STOA!P3</f>
        <v>0</v>
      </c>
      <c r="AC3">
        <f>SUMIF(B3:AB3,"&gt;0")*$AC$2-SUMIF(B3:AB3,"&lt;0")*($AC$2/(1-$AC$2))+SUMIF(AI3:AR3,"&gt;0")*$AC$2-SUMIF(AI3:AR3,"&lt;0")*($AC$2/(1-$AC$2))</f>
        <v>16.979200766608667</v>
      </c>
      <c r="AD3">
        <f>SUM(B3:AB3,AI3:AR3)-AC3</f>
        <v>1806.0048910438818</v>
      </c>
      <c r="AE3">
        <f>'IDT-1'!F3</f>
        <v>-206</v>
      </c>
      <c r="AF3" s="26"/>
      <c r="AG3">
        <f>SUM(AD3:AF3)</f>
        <v>1600.0048910438818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9.4564045568213402</v>
      </c>
      <c r="F4">
        <f>GT_Spot!T4</f>
        <v>0</v>
      </c>
      <c r="G4">
        <f>PPCL_NG!T4</f>
        <v>23.14</v>
      </c>
      <c r="H4">
        <f>PPCL_Spot!T4</f>
        <v>6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847.77075487260709</v>
      </c>
      <c r="P4" s="77">
        <v>74.760000000000005</v>
      </c>
      <c r="Q4" s="77">
        <v>26.626932381062087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442.15000000000003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-84</v>
      </c>
      <c r="AA4" s="117">
        <f>STOA!J4</f>
        <v>376.5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17.609723820684536</v>
      </c>
      <c r="AD4">
        <f t="shared" ref="AD4:AD67" si="1">SUM(B4:AB4,AI4:AR4)-AC4</f>
        <v>1734.3943679898059</v>
      </c>
      <c r="AE4">
        <f>'IDT-1'!F4</f>
        <v>-154</v>
      </c>
      <c r="AF4" s="26"/>
      <c r="AG4">
        <f t="shared" ref="AG4:AG67" si="2">SUM(AD4:AF4)</f>
        <v>1580.3943679898059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9.4564045568213402</v>
      </c>
      <c r="F5">
        <f>GT_Spot!T5</f>
        <v>0</v>
      </c>
      <c r="G5">
        <f>PPCL_NG!T5</f>
        <v>23.14</v>
      </c>
      <c r="H5">
        <f>PPCL_Spot!T5</f>
        <v>6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846.79294093420719</v>
      </c>
      <c r="P5" s="77">
        <v>74.760000000000005</v>
      </c>
      <c r="Q5" s="77">
        <v>26.626932381062087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445.33000000000004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-200</v>
      </c>
      <c r="AA5" s="117">
        <f>STOA!J5</f>
        <v>376.5</v>
      </c>
      <c r="AB5" s="117">
        <f>-STOA!P5</f>
        <v>0</v>
      </c>
      <c r="AC5">
        <f t="shared" si="0"/>
        <v>18.481403300157368</v>
      </c>
      <c r="AD5">
        <f t="shared" si="1"/>
        <v>1639.7248745719332</v>
      </c>
      <c r="AE5">
        <f>'IDT-1'!F5</f>
        <v>-63.509</v>
      </c>
      <c r="AF5" s="26"/>
      <c r="AG5">
        <f t="shared" si="2"/>
        <v>1576.2158745719332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9.4564045568213402</v>
      </c>
      <c r="F6">
        <f>GT_Spot!T6</f>
        <v>0</v>
      </c>
      <c r="G6">
        <f>PPCL_NG!T6</f>
        <v>23.14</v>
      </c>
      <c r="H6">
        <f>PPCL_Spot!T6</f>
        <v>6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846.79294093420719</v>
      </c>
      <c r="P6" s="77">
        <v>74.760000000000005</v>
      </c>
      <c r="Q6" s="77">
        <v>26.626932381062087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445.11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-200</v>
      </c>
      <c r="AA6" s="117">
        <f>STOA!J6</f>
        <v>376.5</v>
      </c>
      <c r="AB6" s="117">
        <f>-STOA!P6</f>
        <v>0</v>
      </c>
      <c r="AC6">
        <f t="shared" si="0"/>
        <v>18.479467300157367</v>
      </c>
      <c r="AD6">
        <f t="shared" si="1"/>
        <v>1639.5068105719333</v>
      </c>
      <c r="AE6">
        <f>'IDT-1'!F6</f>
        <v>-83.141999999999996</v>
      </c>
      <c r="AF6" s="26"/>
      <c r="AG6">
        <f t="shared" si="2"/>
        <v>1556.3648105719333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9.4564045568213402</v>
      </c>
      <c r="F7">
        <f>GT_Spot!T7</f>
        <v>0</v>
      </c>
      <c r="G7">
        <f>PPCL_NG!T7</f>
        <v>23.14</v>
      </c>
      <c r="H7">
        <f>PPCL_Spot!T7</f>
        <v>5.6683328432813882</v>
      </c>
      <c r="I7">
        <f>Bawana_NG!T7</f>
        <v>68.567445992252672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848.98085551176928</v>
      </c>
      <c r="P7" s="77">
        <v>74.760000000000005</v>
      </c>
      <c r="Q7" s="77">
        <v>26.626932381062087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444.89000000000004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-247.15</v>
      </c>
      <c r="AA7" s="117">
        <f>STOA!J7</f>
        <v>376.5</v>
      </c>
      <c r="AB7" s="117">
        <f>-STOA!P7</f>
        <v>0</v>
      </c>
      <c r="AC7">
        <f t="shared" si="0"/>
        <v>18.725820964420222</v>
      </c>
      <c r="AD7">
        <f t="shared" si="1"/>
        <v>1612.7141503207667</v>
      </c>
      <c r="AE7">
        <f>'IDT-1'!F7</f>
        <v>-49.264000000000003</v>
      </c>
      <c r="AF7" s="26"/>
      <c r="AG7">
        <f t="shared" si="2"/>
        <v>1563.4501503207669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9.4564045568213402</v>
      </c>
      <c r="F8">
        <f>GT_Spot!T8</f>
        <v>0</v>
      </c>
      <c r="G8">
        <f>PPCL_NG!T8</f>
        <v>23.14</v>
      </c>
      <c r="H8">
        <f>PPCL_Spot!T8</f>
        <v>6</v>
      </c>
      <c r="I8">
        <f>Bawana_NG!T8</f>
        <v>49.999999999999993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727.98616563325845</v>
      </c>
      <c r="P8" s="77">
        <v>38.49</v>
      </c>
      <c r="Q8" s="77">
        <v>26.626932381062087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444.93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-46</v>
      </c>
      <c r="AA8" s="117">
        <f>STOA!J8</f>
        <v>376.5</v>
      </c>
      <c r="AB8" s="117">
        <f>-STOA!P8</f>
        <v>0</v>
      </c>
      <c r="AC8">
        <f t="shared" si="0"/>
        <v>15.839839864756799</v>
      </c>
      <c r="AD8">
        <f t="shared" si="1"/>
        <v>1591.2896627063849</v>
      </c>
      <c r="AE8">
        <f>'IDT-1'!F8</f>
        <v>-54.768000000000001</v>
      </c>
      <c r="AF8" s="26"/>
      <c r="AG8">
        <f t="shared" si="2"/>
        <v>1536.5216627063849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9.4564045568213402</v>
      </c>
      <c r="F9">
        <f>GT_Spot!T9</f>
        <v>0</v>
      </c>
      <c r="G9">
        <f>PPCL_NG!T9</f>
        <v>23.14</v>
      </c>
      <c r="H9">
        <f>PPCL_Spot!T9</f>
        <v>6</v>
      </c>
      <c r="I9">
        <f>Bawana_NG!T9</f>
        <v>49.999999999999993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673.76558470519637</v>
      </c>
      <c r="P9" s="77">
        <v>38.49</v>
      </c>
      <c r="Q9" s="77">
        <v>26.626932381062087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444.99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-53</v>
      </c>
      <c r="AA9" s="117">
        <f>STOA!J9</f>
        <v>376.5</v>
      </c>
      <c r="AB9" s="117">
        <f>-STOA!P9</f>
        <v>0</v>
      </c>
      <c r="AC9">
        <f t="shared" si="0"/>
        <v>15.247811094801314</v>
      </c>
      <c r="AD9">
        <f t="shared" si="1"/>
        <v>1550.7211105482784</v>
      </c>
      <c r="AE9">
        <f>'IDT-1'!F9</f>
        <v>-68.043000000000006</v>
      </c>
      <c r="AF9" s="26"/>
      <c r="AG9">
        <f t="shared" si="2"/>
        <v>1482.6781105482783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10.343777777777779</v>
      </c>
      <c r="F10">
        <f>GT_Spot!T10</f>
        <v>0</v>
      </c>
      <c r="G10">
        <f>PPCL_NG!T10</f>
        <v>23.14</v>
      </c>
      <c r="H10">
        <f>PPCL_Spot!T10</f>
        <v>6</v>
      </c>
      <c r="I10">
        <f>Bawana_NG!T10</f>
        <v>49.999999999999993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658.28459256094027</v>
      </c>
      <c r="P10" s="77">
        <v>38.49</v>
      </c>
      <c r="Q10" s="77">
        <v>26.626932381062087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444.66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-121</v>
      </c>
      <c r="AA10" s="117">
        <f>STOA!J10</f>
        <v>376.5</v>
      </c>
      <c r="AB10" s="117">
        <f>-STOA!P10</f>
        <v>0</v>
      </c>
      <c r="AC10">
        <f t="shared" si="0"/>
        <v>15.453852094119698</v>
      </c>
      <c r="AD10">
        <f t="shared" si="1"/>
        <v>1497.5914506256604</v>
      </c>
      <c r="AE10">
        <f>'IDT-1'!F10</f>
        <v>-14.536</v>
      </c>
      <c r="AF10" s="26"/>
      <c r="AG10">
        <f t="shared" si="2"/>
        <v>1483.0554506256603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9.4564045568213402</v>
      </c>
      <c r="F11">
        <f>GT_Spot!T11</f>
        <v>0</v>
      </c>
      <c r="G11">
        <f>PPCL_NG!T11</f>
        <v>24.08</v>
      </c>
      <c r="H11">
        <f>PPCL_Spot!T11</f>
        <v>16.37</v>
      </c>
      <c r="I11">
        <f>Bawana_NG!T11</f>
        <v>49.999999999999993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652.39532562795023</v>
      </c>
      <c r="P11" s="77">
        <v>38.49</v>
      </c>
      <c r="Q11" s="77">
        <v>26.626932381062087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443.85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-154</v>
      </c>
      <c r="AA11" s="117">
        <f>STOA!J11</f>
        <v>376.5</v>
      </c>
      <c r="AB11" s="117">
        <f>-STOA!P11</f>
        <v>0</v>
      </c>
      <c r="AC11">
        <f t="shared" si="0"/>
        <v>16.223502245107184</v>
      </c>
      <c r="AD11">
        <f t="shared" si="1"/>
        <v>1417.5451603207264</v>
      </c>
      <c r="AE11">
        <f>'IDT-1'!F11</f>
        <v>0</v>
      </c>
      <c r="AF11" s="26"/>
      <c r="AG11">
        <f t="shared" si="2"/>
        <v>1417.5451603207264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9.4564045568213402</v>
      </c>
      <c r="F12">
        <f>GT_Spot!T12</f>
        <v>0</v>
      </c>
      <c r="G12">
        <f>PPCL_NG!T12</f>
        <v>23.14</v>
      </c>
      <c r="H12">
        <f>PPCL_Spot!T12</f>
        <v>6</v>
      </c>
      <c r="I12">
        <f>Bawana_NG!T12</f>
        <v>49.999999999999993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652.61699761872308</v>
      </c>
      <c r="P12" s="77">
        <v>38.49</v>
      </c>
      <c r="Q12" s="77">
        <v>26.626932381062087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443.23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-165</v>
      </c>
      <c r="AA12" s="117">
        <f>STOA!J12</f>
        <v>376.5</v>
      </c>
      <c r="AB12" s="117">
        <f>-STOA!P12</f>
        <v>0</v>
      </c>
      <c r="AC12">
        <f t="shared" si="0"/>
        <v>15.863003260482317</v>
      </c>
      <c r="AD12">
        <f t="shared" si="1"/>
        <v>1435.197331296124</v>
      </c>
      <c r="AE12">
        <f>'IDT-1'!F12</f>
        <v>-5.76</v>
      </c>
      <c r="AF12" s="26"/>
      <c r="AG12">
        <f t="shared" si="2"/>
        <v>1429.4373312961241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9.4564045568213402</v>
      </c>
      <c r="F13">
        <f>GT_Spot!T13</f>
        <v>0</v>
      </c>
      <c r="G13">
        <f>PPCL_NG!T13</f>
        <v>23.14</v>
      </c>
      <c r="H13">
        <f>PPCL_Spot!T13</f>
        <v>5.6683328432813882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606.7575222186432</v>
      </c>
      <c r="P13" s="77">
        <v>38.49</v>
      </c>
      <c r="Q13" s="77">
        <v>7.6988656452563342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393.11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-66</v>
      </c>
      <c r="AA13" s="117">
        <f>STOA!J13</f>
        <v>376.5</v>
      </c>
      <c r="AB13" s="117">
        <f>-STOA!P13</f>
        <v>0</v>
      </c>
      <c r="AC13">
        <f t="shared" si="0"/>
        <v>14.050582318788109</v>
      </c>
      <c r="AD13">
        <f t="shared" si="1"/>
        <v>1450.0205429452139</v>
      </c>
      <c r="AE13">
        <f>'IDT-1'!F13</f>
        <v>0</v>
      </c>
      <c r="AF13" s="26"/>
      <c r="AG13">
        <f t="shared" si="2"/>
        <v>1450.0205429452139</v>
      </c>
      <c r="AI13" s="75">
        <f>PXIL!J13</f>
        <v>0</v>
      </c>
      <c r="AJ13" s="75">
        <f>PXIL!P13</f>
        <v>0</v>
      </c>
      <c r="AK13" s="75">
        <f>RTM_IEX!J13</f>
        <v>19.25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11.989896154925624</v>
      </c>
      <c r="F14">
        <f>GT_Spot!T14</f>
        <v>0</v>
      </c>
      <c r="G14">
        <f>PPCL_NG!T14</f>
        <v>23.14</v>
      </c>
      <c r="H14">
        <f>PPCL_Spot!T14</f>
        <v>6.56</v>
      </c>
      <c r="I14">
        <f>Bawana_NG!T14</f>
        <v>49.999999999999993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605.89888583309926</v>
      </c>
      <c r="P14" s="77">
        <v>38.49</v>
      </c>
      <c r="Q14" s="77">
        <v>7.6988656452563342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392.65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-16</v>
      </c>
      <c r="AA14" s="117">
        <f>STOA!J14</f>
        <v>376.5</v>
      </c>
      <c r="AB14" s="117">
        <f>-STOA!P14</f>
        <v>0</v>
      </c>
      <c r="AC14">
        <f t="shared" si="0"/>
        <v>13.810938440415812</v>
      </c>
      <c r="AD14">
        <f t="shared" si="1"/>
        <v>1443.1167091928653</v>
      </c>
      <c r="AE14">
        <f>'IDT-1'!F14</f>
        <v>0</v>
      </c>
      <c r="AF14" s="26"/>
      <c r="AG14">
        <f t="shared" si="2"/>
        <v>1443.1167091928653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11.989896154925624</v>
      </c>
      <c r="F15">
        <f>GT_Spot!T15</f>
        <v>0</v>
      </c>
      <c r="G15">
        <f>PPCL_NG!T15</f>
        <v>23.14</v>
      </c>
      <c r="H15">
        <f>PPCL_Spot!T15</f>
        <v>6.56</v>
      </c>
      <c r="I15">
        <f>Bawana_NG!T15</f>
        <v>49.999999999999993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610.44468801588107</v>
      </c>
      <c r="P15" s="77">
        <v>38.49</v>
      </c>
      <c r="Q15" s="77">
        <v>7.6988656452563342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392.14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-36</v>
      </c>
      <c r="AA15" s="117">
        <f>STOA!J15</f>
        <v>376.5</v>
      </c>
      <c r="AB15" s="117">
        <f>-STOA!P15</f>
        <v>0</v>
      </c>
      <c r="AC15">
        <f t="shared" si="0"/>
        <v>13.757672224402341</v>
      </c>
      <c r="AD15">
        <f t="shared" si="1"/>
        <v>1457.2057775916608</v>
      </c>
      <c r="AE15">
        <f>'IDT-1'!F15</f>
        <v>0</v>
      </c>
      <c r="AF15" s="26"/>
      <c r="AG15">
        <f t="shared" si="2"/>
        <v>1457.2057775916608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11.989896154925624</v>
      </c>
      <c r="F16">
        <f>GT_Spot!T16</f>
        <v>0</v>
      </c>
      <c r="G16">
        <f>PPCL_NG!T16</f>
        <v>23.14</v>
      </c>
      <c r="H16">
        <f>PPCL_Spot!T16</f>
        <v>6.56</v>
      </c>
      <c r="I16">
        <f>Bawana_NG!T16</f>
        <v>49.999999999999993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614.55628633206788</v>
      </c>
      <c r="P16" s="77">
        <v>38.489999999999995</v>
      </c>
      <c r="Q16" s="77">
        <v>7.6988656452563342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387.32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-51</v>
      </c>
      <c r="AA16" s="117">
        <f>STOA!J16</f>
        <v>376.5</v>
      </c>
      <c r="AB16" s="117">
        <f>-STOA!P16</f>
        <v>0</v>
      </c>
      <c r="AC16">
        <f t="shared" si="0"/>
        <v>14.239735303305526</v>
      </c>
      <c r="AD16">
        <f t="shared" si="1"/>
        <v>1401.0153128289444</v>
      </c>
      <c r="AE16">
        <f>'IDT-1'!F16</f>
        <v>0</v>
      </c>
      <c r="AF16" s="26"/>
      <c r="AG16">
        <f t="shared" si="2"/>
        <v>1401.0153128289444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11.989896154925624</v>
      </c>
      <c r="F17">
        <f>GT_Spot!T17</f>
        <v>0</v>
      </c>
      <c r="G17">
        <f>PPCL_NG!T17</f>
        <v>23.14</v>
      </c>
      <c r="H17">
        <f>PPCL_Spot!T17</f>
        <v>6.56</v>
      </c>
      <c r="I17">
        <f>Bawana_NG!T17</f>
        <v>49.999999999999993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618.96372567546211</v>
      </c>
      <c r="P17" s="77">
        <v>38.489999999999995</v>
      </c>
      <c r="Q17" s="77">
        <v>7.6988656452563342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387.14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-66</v>
      </c>
      <c r="AA17" s="117">
        <f>STOA!J17</f>
        <v>376.5</v>
      </c>
      <c r="AB17" s="117">
        <f>-STOA!P17</f>
        <v>0</v>
      </c>
      <c r="AC17">
        <f t="shared" si="0"/>
        <v>14.854015058470091</v>
      </c>
      <c r="AD17">
        <f t="shared" si="1"/>
        <v>1339.628472417174</v>
      </c>
      <c r="AE17">
        <f>'IDT-1'!F17</f>
        <v>0</v>
      </c>
      <c r="AF17" s="26"/>
      <c r="AG17">
        <f t="shared" si="2"/>
        <v>1339.628472417174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11.989896154925624</v>
      </c>
      <c r="F18">
        <f>GT_Spot!T18</f>
        <v>0</v>
      </c>
      <c r="G18">
        <f>PPCL_NG!T18</f>
        <v>23.14</v>
      </c>
      <c r="H18">
        <f>PPCL_Spot!T18</f>
        <v>6.56</v>
      </c>
      <c r="I18">
        <f>Bawana_NG!T18</f>
        <v>49.999999999999993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618.95974871215503</v>
      </c>
      <c r="P18" s="77">
        <v>38.489999999999995</v>
      </c>
      <c r="Q18" s="77">
        <v>7.6988656452563342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386.85999999999996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-83</v>
      </c>
      <c r="AA18" s="117">
        <f>STOA!J18</f>
        <v>376.5</v>
      </c>
      <c r="AB18" s="117">
        <f>-STOA!P18</f>
        <v>0</v>
      </c>
      <c r="AC18">
        <f t="shared" si="0"/>
        <v>14.425365940127614</v>
      </c>
      <c r="AD18">
        <f t="shared" si="1"/>
        <v>1387.7731445722093</v>
      </c>
      <c r="AE18">
        <f>'IDT-1'!F18</f>
        <v>0</v>
      </c>
      <c r="AF18" s="26"/>
      <c r="AG18">
        <f t="shared" si="2"/>
        <v>1387.7731445722093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11.989896154925624</v>
      </c>
      <c r="F19">
        <f>GT_Spot!T19</f>
        <v>0</v>
      </c>
      <c r="G19">
        <f>PPCL_NG!T19</f>
        <v>23.14</v>
      </c>
      <c r="H19">
        <f>PPCL_Spot!T19</f>
        <v>6.94</v>
      </c>
      <c r="I19">
        <f>Bawana_NG!T19</f>
        <v>49.999999999999993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618.92128572109311</v>
      </c>
      <c r="P19" s="77">
        <v>38.49</v>
      </c>
      <c r="Q19" s="77">
        <v>7.6988656452563342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386.09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-100</v>
      </c>
      <c r="AA19" s="117">
        <f>STOA!J19</f>
        <v>376.5</v>
      </c>
      <c r="AB19" s="117">
        <f>-STOA!P19</f>
        <v>0</v>
      </c>
      <c r="AC19">
        <f t="shared" si="0"/>
        <v>15.149601922626283</v>
      </c>
      <c r="AD19">
        <f t="shared" si="1"/>
        <v>1304.6204455986488</v>
      </c>
      <c r="AE19">
        <f>'IDT-1'!F19</f>
        <v>0</v>
      </c>
      <c r="AF19" s="26"/>
      <c r="AG19">
        <f t="shared" si="2"/>
        <v>1304.6204455986488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11.986531986531986</v>
      </c>
      <c r="F20">
        <f>GT_Spot!T20</f>
        <v>0</v>
      </c>
      <c r="G20">
        <f>PPCL_NG!T20</f>
        <v>23.14</v>
      </c>
      <c r="H20">
        <f>PPCL_Spot!T20</f>
        <v>6.94</v>
      </c>
      <c r="I20">
        <f>Bawana_NG!T20</f>
        <v>49.999999999999993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618.91957899853128</v>
      </c>
      <c r="P20" s="77">
        <v>38.49</v>
      </c>
      <c r="Q20" s="77">
        <v>7.6988656452563342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386.40999999999997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-112</v>
      </c>
      <c r="AA20" s="117">
        <f>STOA!J20</f>
        <v>376.5</v>
      </c>
      <c r="AB20" s="117">
        <f>-STOA!P20</f>
        <v>0</v>
      </c>
      <c r="AC20">
        <f t="shared" si="0"/>
        <v>14.726223177720501</v>
      </c>
      <c r="AD20">
        <f t="shared" si="1"/>
        <v>1353.3587534525989</v>
      </c>
      <c r="AE20">
        <f>'IDT-1'!F20</f>
        <v>0</v>
      </c>
      <c r="AF20" s="26"/>
      <c r="AG20">
        <f t="shared" si="2"/>
        <v>1353.3587534525989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11.989896154925624</v>
      </c>
      <c r="F21">
        <f>GT_Spot!T21</f>
        <v>0</v>
      </c>
      <c r="G21">
        <f>PPCL_NG!T21</f>
        <v>23.14</v>
      </c>
      <c r="H21">
        <f>PPCL_Spot!T21</f>
        <v>6.94</v>
      </c>
      <c r="I21">
        <f>Bawana_NG!T21</f>
        <v>49.999999999999993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618.92128572109311</v>
      </c>
      <c r="P21" s="77">
        <v>38.49</v>
      </c>
      <c r="Q21" s="77">
        <v>7.6988656452563342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386.64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-136</v>
      </c>
      <c r="AA21" s="117">
        <f>STOA!J21</f>
        <v>376.5</v>
      </c>
      <c r="AB21" s="117">
        <f>-STOA!P21</f>
        <v>0</v>
      </c>
      <c r="AC21">
        <f t="shared" si="0"/>
        <v>15.118929412537502</v>
      </c>
      <c r="AD21">
        <f t="shared" si="1"/>
        <v>1309.2011181087375</v>
      </c>
      <c r="AE21">
        <f>'IDT-1'!F21</f>
        <v>0</v>
      </c>
      <c r="AF21" s="26"/>
      <c r="AG21">
        <f t="shared" si="2"/>
        <v>1309.2011181087375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11.989896154925624</v>
      </c>
      <c r="F22">
        <f>GT_Spot!T22</f>
        <v>0</v>
      </c>
      <c r="G22">
        <f>PPCL_NG!T22</f>
        <v>23.14</v>
      </c>
      <c r="H22">
        <f>PPCL_Spot!T22</f>
        <v>6.94</v>
      </c>
      <c r="I22">
        <f>Bawana_NG!T22</f>
        <v>49.999999999999993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618.92128572109311</v>
      </c>
      <c r="P22" s="77">
        <v>38.49</v>
      </c>
      <c r="Q22" s="77">
        <v>7.6988656452563342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386.46999999999997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-148</v>
      </c>
      <c r="AA22" s="117">
        <f>STOA!J22</f>
        <v>376.5</v>
      </c>
      <c r="AB22" s="117">
        <f>-STOA!P22</f>
        <v>0</v>
      </c>
      <c r="AC22">
        <f t="shared" si="0"/>
        <v>14.780064566694081</v>
      </c>
      <c r="AD22">
        <f t="shared" si="1"/>
        <v>1347.3699829545808</v>
      </c>
      <c r="AE22">
        <f>'IDT-1'!F22</f>
        <v>0</v>
      </c>
      <c r="AF22" s="26"/>
      <c r="AG22">
        <f t="shared" si="2"/>
        <v>1347.3699829545808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9.4564045568213402</v>
      </c>
      <c r="F23">
        <f>GT_Spot!T23</f>
        <v>0</v>
      </c>
      <c r="G23">
        <f>PPCL_NG!T23</f>
        <v>23.14</v>
      </c>
      <c r="H23">
        <f>PPCL_Spot!T23</f>
        <v>6</v>
      </c>
      <c r="I23">
        <f>Bawana_NG!T23</f>
        <v>49.999999999999993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619.81030046173134</v>
      </c>
      <c r="P23" s="77">
        <v>38.49</v>
      </c>
      <c r="Q23" s="77">
        <v>7.6988656452563342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386.34999999999997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-161</v>
      </c>
      <c r="AA23" s="117">
        <f>STOA!J23</f>
        <v>376.5</v>
      </c>
      <c r="AB23" s="117">
        <f>-STOA!P23</f>
        <v>0</v>
      </c>
      <c r="AC23">
        <f t="shared" si="0"/>
        <v>15.404368479468639</v>
      </c>
      <c r="AD23">
        <f t="shared" si="1"/>
        <v>1271.0412021843404</v>
      </c>
      <c r="AE23">
        <f>'IDT-1'!F23</f>
        <v>0</v>
      </c>
      <c r="AF23" s="26"/>
      <c r="AG23">
        <f t="shared" si="2"/>
        <v>1271.0412021843404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9.4564045568213402</v>
      </c>
      <c r="F24">
        <f>GT_Spot!T24</f>
        <v>0</v>
      </c>
      <c r="G24">
        <f>PPCL_NG!T24</f>
        <v>23.14</v>
      </c>
      <c r="H24">
        <f>PPCL_Spot!T24</f>
        <v>6</v>
      </c>
      <c r="I24">
        <f>Bawana_NG!T24</f>
        <v>49.999999999999993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671.91891468830283</v>
      </c>
      <c r="P24" s="77">
        <v>38.49</v>
      </c>
      <c r="Q24" s="77">
        <v>26.626932381062087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435.71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-367</v>
      </c>
      <c r="AA24" s="117">
        <f>STOA!J24</f>
        <v>376.5</v>
      </c>
      <c r="AB24" s="117">
        <f>-STOA!P24</f>
        <v>0</v>
      </c>
      <c r="AC24">
        <f t="shared" si="0"/>
        <v>17.671284614956122</v>
      </c>
      <c r="AD24">
        <f t="shared" si="1"/>
        <v>1253.17096701123</v>
      </c>
      <c r="AE24">
        <f>'IDT-1'!F24</f>
        <v>0</v>
      </c>
      <c r="AF24" s="26"/>
      <c r="AG24">
        <f t="shared" si="2"/>
        <v>1253.17096701123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9.4564045568213402</v>
      </c>
      <c r="F25">
        <f>GT_Spot!T25</f>
        <v>0</v>
      </c>
      <c r="G25">
        <f>PPCL_NG!T25</f>
        <v>23.14</v>
      </c>
      <c r="H25">
        <f>PPCL_Spot!T25</f>
        <v>5.27</v>
      </c>
      <c r="I25">
        <f>Bawana_NG!T25</f>
        <v>49.999999999999993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743.13827522447104</v>
      </c>
      <c r="P25" s="77">
        <v>38.49</v>
      </c>
      <c r="Q25" s="77">
        <v>26.626932381062087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435.58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-389</v>
      </c>
      <c r="AA25" s="117">
        <f>STOA!J25</f>
        <v>376.5</v>
      </c>
      <c r="AB25" s="117">
        <f>-STOA!P25</f>
        <v>0</v>
      </c>
      <c r="AC25">
        <f t="shared" si="0"/>
        <v>18.485765793162699</v>
      </c>
      <c r="AD25">
        <f t="shared" si="1"/>
        <v>1300.7158463691917</v>
      </c>
      <c r="AE25">
        <f>'IDT-1'!F25</f>
        <v>0</v>
      </c>
      <c r="AF25" s="26"/>
      <c r="AG25">
        <f t="shared" si="2"/>
        <v>1300.7158463691917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9.4564045568213402</v>
      </c>
      <c r="F26">
        <f>GT_Spot!T26</f>
        <v>0</v>
      </c>
      <c r="G26">
        <f>PPCL_NG!T26</f>
        <v>23.14</v>
      </c>
      <c r="H26">
        <f>PPCL_Spot!T26</f>
        <v>5.54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861.02236815024935</v>
      </c>
      <c r="P26" s="77">
        <v>74.760000000000005</v>
      </c>
      <c r="Q26" s="77">
        <v>26.626932381062087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435.51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-637</v>
      </c>
      <c r="AA26" s="117">
        <f>STOA!J26</f>
        <v>376.5</v>
      </c>
      <c r="AB26" s="117">
        <f>-STOA!P26</f>
        <v>0</v>
      </c>
      <c r="AC26">
        <f t="shared" si="0"/>
        <v>22.218337436413986</v>
      </c>
      <c r="AD26">
        <f t="shared" si="1"/>
        <v>1222.9373676517187</v>
      </c>
      <c r="AE26">
        <f>'IDT-1'!F26</f>
        <v>0</v>
      </c>
      <c r="AF26" s="26"/>
      <c r="AG26">
        <f t="shared" si="2"/>
        <v>1222.9373676517187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9.7211024047554719</v>
      </c>
      <c r="F27">
        <f>GT_Spot!T27</f>
        <v>0</v>
      </c>
      <c r="G27">
        <f>PPCL_NG!T27</f>
        <v>23.14</v>
      </c>
      <c r="H27">
        <f>PPCL_Spot!T27</f>
        <v>5.54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744.26895448464586</v>
      </c>
      <c r="P27" s="77">
        <v>38.49</v>
      </c>
      <c r="Q27" s="77">
        <v>26.626932381062087</v>
      </c>
      <c r="R27" s="80">
        <v>4.2378704168759418</v>
      </c>
      <c r="S27" s="80">
        <v>0</v>
      </c>
      <c r="T27" s="78">
        <f>SUMPRODUCT(LTA!F27:AJ27,LTA!F$101:AJ$101,LTA!F$105:AJ$105)</f>
        <v>0.4</v>
      </c>
      <c r="U27" s="78">
        <f>SUMPRODUCT(LTA!F27:AJ27,LTA!F$102:AJ$102,LTA!F$105:AJ$105)</f>
        <v>439.69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-407</v>
      </c>
      <c r="AA27" s="117">
        <f>STOA!J27</f>
        <v>376.5</v>
      </c>
      <c r="AB27" s="117">
        <f>-STOA!P27</f>
        <v>0</v>
      </c>
      <c r="AC27">
        <f t="shared" si="0"/>
        <v>18.737208666782081</v>
      </c>
      <c r="AD27">
        <f t="shared" si="1"/>
        <v>1292.8776510205571</v>
      </c>
      <c r="AE27">
        <f>'IDT-1'!F27</f>
        <v>0</v>
      </c>
      <c r="AF27" s="26"/>
      <c r="AG27">
        <f t="shared" si="2"/>
        <v>1292.8776510205571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9.7211024047554719</v>
      </c>
      <c r="F28">
        <f>GT_Spot!T28</f>
        <v>0</v>
      </c>
      <c r="G28">
        <f>PPCL_NG!T28</f>
        <v>23.14</v>
      </c>
      <c r="H28">
        <f>PPCL_Spot!T28</f>
        <v>5.54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863.26923900515908</v>
      </c>
      <c r="P28" s="77">
        <v>74.760000000000005</v>
      </c>
      <c r="Q28" s="77">
        <v>26.626932381062087</v>
      </c>
      <c r="R28" s="80">
        <v>8.411847539543059</v>
      </c>
      <c r="S28" s="80">
        <v>0</v>
      </c>
      <c r="T28" s="78">
        <f>SUMPRODUCT(LTA!F28:AJ28,LTA!F$101:AJ$101,LTA!F$105:AJ$105)</f>
        <v>1.33</v>
      </c>
      <c r="U28" s="78">
        <f>SUMPRODUCT(LTA!F28:AJ28,LTA!F$102:AJ$102,LTA!F$105:AJ$105)</f>
        <v>440.33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-648</v>
      </c>
      <c r="AA28" s="117">
        <f>STOA!J28</f>
        <v>376.5</v>
      </c>
      <c r="AB28" s="117">
        <f>-STOA!P28</f>
        <v>0</v>
      </c>
      <c r="AC28">
        <f t="shared" si="0"/>
        <v>22.635642902091142</v>
      </c>
      <c r="AD28">
        <f t="shared" si="1"/>
        <v>1247.8434784284284</v>
      </c>
      <c r="AE28">
        <f>'IDT-1'!F28</f>
        <v>0</v>
      </c>
      <c r="AF28" s="26"/>
      <c r="AG28">
        <f t="shared" si="2"/>
        <v>1247.8434784284284</v>
      </c>
      <c r="AI28" s="75">
        <f>PXIL!J28</f>
        <v>0</v>
      </c>
      <c r="AJ28" s="75">
        <f>PXIL!P28</f>
        <v>0</v>
      </c>
      <c r="AK28" s="75">
        <f>RTM_IEX!J28</f>
        <v>19.25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9.7211024047554719</v>
      </c>
      <c r="F29">
        <f>GT_Spot!T29</f>
        <v>0</v>
      </c>
      <c r="G29">
        <f>PPCL_NG!T29</f>
        <v>23.14</v>
      </c>
      <c r="H29">
        <f>PPCL_Spot!T29</f>
        <v>5.54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863.4630470195591</v>
      </c>
      <c r="P29" s="77">
        <v>74.760000000000005</v>
      </c>
      <c r="Q29" s="77">
        <v>26.626932381062087</v>
      </c>
      <c r="R29" s="80">
        <v>12.65</v>
      </c>
      <c r="S29" s="80">
        <v>0</v>
      </c>
      <c r="T29" s="78">
        <f>SUMPRODUCT(LTA!F29:AJ29,LTA!F$101:AJ$101,LTA!F$105:AJ$105)</f>
        <v>2.46</v>
      </c>
      <c r="U29" s="78">
        <f>SUMPRODUCT(LTA!F29:AJ29,LTA!F$102:AJ$102,LTA!F$105:AJ$105)</f>
        <v>441.62999999999994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-661</v>
      </c>
      <c r="AA29" s="117">
        <f>STOA!J29</f>
        <v>376.5</v>
      </c>
      <c r="AB29" s="117">
        <f>-STOA!P29</f>
        <v>0</v>
      </c>
      <c r="AC29">
        <f t="shared" si="0"/>
        <v>23.234811812058421</v>
      </c>
      <c r="AD29">
        <f t="shared" si="1"/>
        <v>1289.2162699933181</v>
      </c>
      <c r="AE29">
        <f>'IDT-1'!F29</f>
        <v>0</v>
      </c>
      <c r="AF29" s="26"/>
      <c r="AG29">
        <f t="shared" si="2"/>
        <v>1289.2162699933181</v>
      </c>
      <c r="AI29" s="75">
        <f>PXIL!J29</f>
        <v>0</v>
      </c>
      <c r="AJ29" s="75">
        <f>PXIL!P29</f>
        <v>0</v>
      </c>
      <c r="AK29" s="75">
        <f>RTM_IEX!J29</f>
        <v>67.36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9.7211024047554719</v>
      </c>
      <c r="F30">
        <f>GT_Spot!T30</f>
        <v>0</v>
      </c>
      <c r="G30">
        <f>PPCL_NG!T30</f>
        <v>23.14</v>
      </c>
      <c r="H30">
        <f>PPCL_Spot!T30</f>
        <v>5.54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861.15778984035887</v>
      </c>
      <c r="P30" s="77">
        <v>74.760000000000005</v>
      </c>
      <c r="Q30" s="77">
        <v>26.626932381062087</v>
      </c>
      <c r="R30" s="80">
        <v>15.70212047541869</v>
      </c>
      <c r="S30" s="80">
        <v>0</v>
      </c>
      <c r="T30" s="78">
        <f>SUMPRODUCT(LTA!F30:AJ30,LTA!F$101:AJ$101,LTA!F$105:AJ$105)</f>
        <v>4</v>
      </c>
      <c r="U30" s="78">
        <f>SUMPRODUCT(LTA!F30:AJ30,LTA!F$102:AJ$102,LTA!F$105:AJ$105)</f>
        <v>443.02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-680</v>
      </c>
      <c r="AA30" s="117">
        <f>STOA!J30</f>
        <v>376.5</v>
      </c>
      <c r="AB30" s="117">
        <f>-STOA!P30</f>
        <v>0</v>
      </c>
      <c r="AC30">
        <f t="shared" si="0"/>
        <v>23.435852631986855</v>
      </c>
      <c r="AD30">
        <f t="shared" si="1"/>
        <v>1273.6920924696083</v>
      </c>
      <c r="AE30">
        <f>'IDT-1'!F30</f>
        <v>0</v>
      </c>
      <c r="AF30" s="26"/>
      <c r="AG30">
        <f t="shared" si="2"/>
        <v>1273.6920924696083</v>
      </c>
      <c r="AI30" s="75">
        <f>PXIL!J30</f>
        <v>0</v>
      </c>
      <c r="AJ30" s="75">
        <f>PXIL!P30</f>
        <v>0</v>
      </c>
      <c r="AK30" s="75">
        <f>RTM_IEX!J30</f>
        <v>67.36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9.4554985139151597</v>
      </c>
      <c r="F31">
        <f>GT_Spot!T31</f>
        <v>0</v>
      </c>
      <c r="G31">
        <f>PPCL_NG!T31</f>
        <v>23.14</v>
      </c>
      <c r="H31">
        <f>PPCL_Spot!T31</f>
        <v>5.122727272727273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856.69348768035888</v>
      </c>
      <c r="P31" s="77">
        <v>74.760000000000005</v>
      </c>
      <c r="Q31" s="77">
        <v>26.626932381062087</v>
      </c>
      <c r="R31" s="80">
        <v>18.857751013594083</v>
      </c>
      <c r="S31" s="80">
        <v>0</v>
      </c>
      <c r="T31" s="78">
        <f>SUMPRODUCT(LTA!F31:AJ31,LTA!F$101:AJ$101,LTA!F$105:AJ$105)</f>
        <v>5.99</v>
      </c>
      <c r="U31" s="78">
        <f>SUMPRODUCT(LTA!F31:AJ31,LTA!F$102:AJ$102,LTA!F$105:AJ$105)</f>
        <v>444.74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-697</v>
      </c>
      <c r="AA31" s="117">
        <f>STOA!J31</f>
        <v>376.5</v>
      </c>
      <c r="AB31" s="117">
        <f>-STOA!P31</f>
        <v>0</v>
      </c>
      <c r="AC31">
        <f t="shared" si="0"/>
        <v>23.178535175352724</v>
      </c>
      <c r="AD31">
        <f t="shared" si="1"/>
        <v>1210.5578616863047</v>
      </c>
      <c r="AE31">
        <f>'IDT-1'!F31</f>
        <v>0</v>
      </c>
      <c r="AF31" s="26"/>
      <c r="AG31">
        <f t="shared" si="2"/>
        <v>1210.5578616863047</v>
      </c>
      <c r="AI31" s="75">
        <f>PXIL!J31</f>
        <v>0</v>
      </c>
      <c r="AJ31" s="75">
        <f>PXIL!P31</f>
        <v>0</v>
      </c>
      <c r="AK31" s="75">
        <f>RTM_IEX!J31</f>
        <v>19.25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9.4564045568213402</v>
      </c>
      <c r="F32">
        <f>GT_Spot!T32</f>
        <v>0</v>
      </c>
      <c r="G32">
        <f>PPCL_NG!T32</f>
        <v>23.14</v>
      </c>
      <c r="H32">
        <f>PPCL_Spot!T32</f>
        <v>5.38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852.97323588035897</v>
      </c>
      <c r="P32" s="77">
        <v>74.760000000000005</v>
      </c>
      <c r="Q32" s="77">
        <v>26.626932381062087</v>
      </c>
      <c r="R32" s="80">
        <v>20.7</v>
      </c>
      <c r="S32" s="80">
        <v>0</v>
      </c>
      <c r="T32" s="78">
        <f>SUMPRODUCT(LTA!F32:AJ32,LTA!F$101:AJ$101,LTA!F$105:AJ$105)</f>
        <v>12.22</v>
      </c>
      <c r="U32" s="78">
        <f>SUMPRODUCT(LTA!F32:AJ32,LTA!F$102:AJ$102,LTA!F$105:AJ$105)</f>
        <v>446.61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-714</v>
      </c>
      <c r="AA32" s="117">
        <f>STOA!J32</f>
        <v>376.5</v>
      </c>
      <c r="AB32" s="117">
        <f>-STOA!P32</f>
        <v>0</v>
      </c>
      <c r="AC32">
        <f t="shared" si="0"/>
        <v>23.809856891647996</v>
      </c>
      <c r="AD32">
        <f t="shared" si="1"/>
        <v>1247.5167159265945</v>
      </c>
      <c r="AE32">
        <f>'IDT-1'!F32</f>
        <v>0</v>
      </c>
      <c r="AF32" s="26"/>
      <c r="AG32">
        <f t="shared" si="2"/>
        <v>1247.5167159265945</v>
      </c>
      <c r="AI32" s="75">
        <f>PXIL!J32</f>
        <v>0</v>
      </c>
      <c r="AJ32" s="75">
        <f>PXIL!P32</f>
        <v>0</v>
      </c>
      <c r="AK32" s="75">
        <f>RTM_IEX!J32</f>
        <v>67.36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11.840288969158101</v>
      </c>
      <c r="F33">
        <f>GT_Spot!T33</f>
        <v>0</v>
      </c>
      <c r="G33">
        <f>PPCL_NG!T33</f>
        <v>23.14</v>
      </c>
      <c r="H33">
        <f>PPCL_Spot!T33</f>
        <v>6.0017147756501856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852.77866627833805</v>
      </c>
      <c r="P33" s="77">
        <v>74.760000000000005</v>
      </c>
      <c r="Q33" s="77">
        <v>26.626932381062087</v>
      </c>
      <c r="R33" s="80">
        <v>20.7</v>
      </c>
      <c r="S33" s="80">
        <v>0</v>
      </c>
      <c r="T33" s="78">
        <f>SUMPRODUCT(LTA!F33:AJ33,LTA!F$101:AJ$101,LTA!F$105:AJ$105)</f>
        <v>19.48</v>
      </c>
      <c r="U33" s="78">
        <f>SUMPRODUCT(LTA!F33:AJ33,LTA!F$102:AJ$102,LTA!F$105:AJ$105)</f>
        <v>447.45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-732</v>
      </c>
      <c r="AA33" s="117">
        <f>STOA!J33</f>
        <v>376.5</v>
      </c>
      <c r="AB33" s="117">
        <f>-STOA!P33</f>
        <v>0</v>
      </c>
      <c r="AC33">
        <f t="shared" si="0"/>
        <v>23.938608247404009</v>
      </c>
      <c r="AD33">
        <f t="shared" si="1"/>
        <v>1225.8589941568046</v>
      </c>
      <c r="AE33">
        <f>'IDT-1'!F33</f>
        <v>0</v>
      </c>
      <c r="AF33" s="26"/>
      <c r="AG33">
        <f t="shared" si="2"/>
        <v>1225.8589941568046</v>
      </c>
      <c r="AI33" s="75">
        <f>PXIL!J33</f>
        <v>0</v>
      </c>
      <c r="AJ33" s="75">
        <f>PXIL!P33</f>
        <v>0</v>
      </c>
      <c r="AK33" s="75">
        <f>RTM_IEX!J33</f>
        <v>52.92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10.400222160510967</v>
      </c>
      <c r="F34">
        <f>GT_Spot!T34</f>
        <v>0</v>
      </c>
      <c r="G34">
        <f>PPCL_NG!T34</f>
        <v>23.14</v>
      </c>
      <c r="H34">
        <f>PPCL_Spot!T34</f>
        <v>6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852.90478991753798</v>
      </c>
      <c r="P34" s="77">
        <v>74.760000000000005</v>
      </c>
      <c r="Q34" s="77">
        <v>26.626932381062087</v>
      </c>
      <c r="R34" s="80">
        <v>20.7</v>
      </c>
      <c r="S34" s="80">
        <v>0</v>
      </c>
      <c r="T34" s="78">
        <f>SUMPRODUCT(LTA!F34:AJ34,LTA!F$101:AJ$101,LTA!F$105:AJ$105)</f>
        <v>23.490000000000002</v>
      </c>
      <c r="U34" s="78">
        <f>SUMPRODUCT(LTA!F34:AJ34,LTA!F$102:AJ$102,LTA!F$105:AJ$105)</f>
        <v>451.51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-739</v>
      </c>
      <c r="AA34" s="117">
        <f>STOA!J34</f>
        <v>376.5</v>
      </c>
      <c r="AB34" s="117">
        <f>-STOA!P34</f>
        <v>0</v>
      </c>
      <c r="AC34">
        <f t="shared" si="0"/>
        <v>24.31433735014252</v>
      </c>
      <c r="AD34">
        <f t="shared" si="1"/>
        <v>1254.1176071089685</v>
      </c>
      <c r="AE34">
        <f>'IDT-1'!F34</f>
        <v>0</v>
      </c>
      <c r="AF34" s="26"/>
      <c r="AG34">
        <f t="shared" si="2"/>
        <v>1254.1176071089685</v>
      </c>
      <c r="AI34" s="75">
        <f>PXIL!J34</f>
        <v>0</v>
      </c>
      <c r="AJ34" s="75">
        <f>PXIL!P34</f>
        <v>0</v>
      </c>
      <c r="AK34" s="75">
        <f>RTM_IEX!J34</f>
        <v>81.8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9.4564045568213402</v>
      </c>
      <c r="F35">
        <f>GT_Spot!T35</f>
        <v>0</v>
      </c>
      <c r="G35">
        <f>PPCL_NG!T35</f>
        <v>23.14</v>
      </c>
      <c r="H35">
        <f>PPCL_Spot!T35</f>
        <v>6</v>
      </c>
      <c r="I35">
        <f>Bawana_NG!T35</f>
        <v>55.273408337428137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718.25547095083925</v>
      </c>
      <c r="P35" s="77">
        <v>38.49</v>
      </c>
      <c r="Q35" s="77">
        <v>26.626932381062087</v>
      </c>
      <c r="R35" s="80">
        <v>20.7</v>
      </c>
      <c r="S35" s="80">
        <v>0</v>
      </c>
      <c r="T35" s="78">
        <f>SUMPRODUCT(LTA!F35:AJ35,LTA!F$101:AJ$101,LTA!F$105:AJ$105)</f>
        <v>27.7</v>
      </c>
      <c r="U35" s="78">
        <f>SUMPRODUCT(LTA!F35:AJ35,LTA!F$102:AJ$102,LTA!F$105:AJ$105)</f>
        <v>452.08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-509</v>
      </c>
      <c r="AA35" s="117">
        <f>STOA!J35</f>
        <v>376.5</v>
      </c>
      <c r="AB35" s="117">
        <f>-STOA!P35</f>
        <v>0</v>
      </c>
      <c r="AC35">
        <f t="shared" si="0"/>
        <v>20.089294324420475</v>
      </c>
      <c r="AD35">
        <f t="shared" si="1"/>
        <v>1210.1329219017302</v>
      </c>
      <c r="AE35">
        <f>'IDT-1'!F35</f>
        <v>0</v>
      </c>
      <c r="AF35" s="26"/>
      <c r="AG35">
        <f t="shared" si="2"/>
        <v>1210.1329219017302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9.4564045568213402</v>
      </c>
      <c r="F36">
        <f>GT_Spot!T36</f>
        <v>0</v>
      </c>
      <c r="G36">
        <f>PPCL_NG!T36</f>
        <v>23.14</v>
      </c>
      <c r="H36">
        <f>PPCL_Spot!T36</f>
        <v>6</v>
      </c>
      <c r="I36">
        <f>Bawana_NG!T36</f>
        <v>55.273408337428137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620.73448911803985</v>
      </c>
      <c r="P36" s="77">
        <v>38.49</v>
      </c>
      <c r="Q36" s="77">
        <v>7.6988656452563342</v>
      </c>
      <c r="R36" s="80">
        <v>20.7</v>
      </c>
      <c r="S36" s="80">
        <v>0</v>
      </c>
      <c r="T36" s="78">
        <f>SUMPRODUCT(LTA!F36:AJ36,LTA!F$101:AJ$101,LTA!F$105:AJ$105)</f>
        <v>35.47</v>
      </c>
      <c r="U36" s="78">
        <f>SUMPRODUCT(LTA!F36:AJ36,LTA!F$102:AJ$102,LTA!F$105:AJ$105)</f>
        <v>403.39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-302</v>
      </c>
      <c r="AA36" s="117">
        <f>STOA!J36</f>
        <v>376.5</v>
      </c>
      <c r="AB36" s="117">
        <f>-STOA!P36</f>
        <v>0</v>
      </c>
      <c r="AC36">
        <f t="shared" si="0"/>
        <v>16.733502387089391</v>
      </c>
      <c r="AD36">
        <f t="shared" si="1"/>
        <v>1278.1196652704564</v>
      </c>
      <c r="AE36">
        <f>'IDT-1'!F36</f>
        <v>0</v>
      </c>
      <c r="AF36" s="26"/>
      <c r="AG36">
        <f t="shared" si="2"/>
        <v>1278.1196652704564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9.4564045568213402</v>
      </c>
      <c r="F37">
        <f>GT_Spot!T37</f>
        <v>0</v>
      </c>
      <c r="G37">
        <f>PPCL_NG!T37</f>
        <v>23.14</v>
      </c>
      <c r="H37">
        <f>PPCL_Spot!T37</f>
        <v>5.941747572815534</v>
      </c>
      <c r="I37">
        <f>Bawana_NG!T37</f>
        <v>55.273408337428137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618.98015543428733</v>
      </c>
      <c r="P37" s="77">
        <v>38.49</v>
      </c>
      <c r="Q37" s="77">
        <v>7.6988656452563342</v>
      </c>
      <c r="R37" s="80">
        <v>20.7</v>
      </c>
      <c r="S37" s="80">
        <v>0</v>
      </c>
      <c r="T37" s="78">
        <f>SUMPRODUCT(LTA!F37:AJ37,LTA!F$101:AJ$101,LTA!F$105:AJ$105)</f>
        <v>42.88</v>
      </c>
      <c r="U37" s="78">
        <f>SUMPRODUCT(LTA!F37:AJ37,LTA!F$102:AJ$102,LTA!F$105:AJ$105)</f>
        <v>404.36999999999995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-292</v>
      </c>
      <c r="AA37" s="117">
        <f>STOA!J37</f>
        <v>376.5</v>
      </c>
      <c r="AB37" s="117">
        <f>-STOA!P37</f>
        <v>0</v>
      </c>
      <c r="AC37">
        <f t="shared" si="0"/>
        <v>17.368461918255839</v>
      </c>
      <c r="AD37">
        <f t="shared" si="1"/>
        <v>1219.0621196283528</v>
      </c>
      <c r="AE37">
        <f>'IDT-1'!F37</f>
        <v>0</v>
      </c>
      <c r="AF37" s="26"/>
      <c r="AG37">
        <f t="shared" si="2"/>
        <v>1219.0621196283528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9.4564045568213402</v>
      </c>
      <c r="F38">
        <f>GT_Spot!T38</f>
        <v>0</v>
      </c>
      <c r="G38">
        <f>PPCL_NG!T38</f>
        <v>23.14</v>
      </c>
      <c r="H38">
        <f>PPCL_Spot!T38</f>
        <v>6.56</v>
      </c>
      <c r="I38">
        <f>Bawana_NG!T38</f>
        <v>51.68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619.07474831708726</v>
      </c>
      <c r="P38" s="77">
        <v>38.49</v>
      </c>
      <c r="Q38" s="77">
        <v>7.6988656452563342</v>
      </c>
      <c r="R38" s="80">
        <v>20.7</v>
      </c>
      <c r="S38" s="80">
        <v>0</v>
      </c>
      <c r="T38" s="78">
        <f>SUMPRODUCT(LTA!F38:AJ38,LTA!F$101:AJ$101,LTA!F$105:AJ$105)</f>
        <v>33.24</v>
      </c>
      <c r="U38" s="78">
        <f>SUMPRODUCT(LTA!F38:AJ38,LTA!F$102:AJ$102,LTA!F$105:AJ$105)</f>
        <v>405.43999999999994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-296</v>
      </c>
      <c r="AA38" s="117">
        <f>STOA!J38</f>
        <v>376.5</v>
      </c>
      <c r="AB38" s="117">
        <f>-STOA!P38</f>
        <v>0</v>
      </c>
      <c r="AC38">
        <f t="shared" si="0"/>
        <v>16.637349909538464</v>
      </c>
      <c r="AD38">
        <f t="shared" si="1"/>
        <v>1279.3426686096263</v>
      </c>
      <c r="AE38">
        <f>'IDT-1'!F38</f>
        <v>0</v>
      </c>
      <c r="AF38" s="26"/>
      <c r="AG38">
        <f t="shared" si="2"/>
        <v>1279.3426686096263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9.3767157543762156</v>
      </c>
      <c r="F39">
        <f>GT_Spot!T39</f>
        <v>0</v>
      </c>
      <c r="G39">
        <f>PPCL_NG!T39</f>
        <v>23.14</v>
      </c>
      <c r="H39">
        <f>PPCL_Spot!T39</f>
        <v>6.36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620.58752542708726</v>
      </c>
      <c r="P39" s="77">
        <v>38.979999999999997</v>
      </c>
      <c r="Q39" s="77">
        <v>7.6988656452563342</v>
      </c>
      <c r="R39" s="80">
        <v>20.7</v>
      </c>
      <c r="S39" s="80">
        <v>0</v>
      </c>
      <c r="T39" s="78">
        <f>SUMPRODUCT(LTA!F39:AJ39,LTA!F$101:AJ$101,LTA!F$105:AJ$105)</f>
        <v>35.68</v>
      </c>
      <c r="U39" s="78">
        <f>SUMPRODUCT(LTA!F39:AJ39,LTA!F$102:AJ$102,LTA!F$105:AJ$105)</f>
        <v>405.52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-268</v>
      </c>
      <c r="AA39" s="117">
        <f>STOA!J39</f>
        <v>376.5</v>
      </c>
      <c r="AB39" s="117">
        <f>-STOA!P39</f>
        <v>0</v>
      </c>
      <c r="AC39">
        <f t="shared" si="0"/>
        <v>16.899614529744223</v>
      </c>
      <c r="AD39">
        <f t="shared" si="1"/>
        <v>1254.6434922969756</v>
      </c>
      <c r="AE39">
        <f>'IDT-1'!F39</f>
        <v>0</v>
      </c>
      <c r="AF39" s="26"/>
      <c r="AG39">
        <f t="shared" si="2"/>
        <v>1254.6434922969756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9.3767157543762156</v>
      </c>
      <c r="F40">
        <f>GT_Spot!T40</f>
        <v>0</v>
      </c>
      <c r="G40">
        <f>PPCL_NG!T40</f>
        <v>23.14</v>
      </c>
      <c r="H40">
        <f>PPCL_Spot!T40</f>
        <v>5.93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620.58752542708726</v>
      </c>
      <c r="P40" s="77">
        <v>38.979999999999997</v>
      </c>
      <c r="Q40" s="77">
        <v>7.6988656452563342</v>
      </c>
      <c r="R40" s="80">
        <v>20.7</v>
      </c>
      <c r="S40" s="80">
        <v>0</v>
      </c>
      <c r="T40" s="78">
        <f>SUMPRODUCT(LTA!F40:AJ40,LTA!F$101:AJ$101,LTA!F$105:AJ$105)</f>
        <v>29.779999999999998</v>
      </c>
      <c r="U40" s="78">
        <f>SUMPRODUCT(LTA!F40:AJ40,LTA!F$102:AJ$102,LTA!F$105:AJ$105)</f>
        <v>407.31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-208</v>
      </c>
      <c r="AA40" s="117">
        <f>STOA!J40</f>
        <v>376.5</v>
      </c>
      <c r="AB40" s="117">
        <f>-STOA!P40</f>
        <v>0</v>
      </c>
      <c r="AC40">
        <f t="shared" si="0"/>
        <v>15.838677864691762</v>
      </c>
      <c r="AD40">
        <f t="shared" si="1"/>
        <v>1366.1644289620281</v>
      </c>
      <c r="AE40">
        <f>'IDT-1'!F40</f>
        <v>0</v>
      </c>
      <c r="AF40" s="26"/>
      <c r="AG40">
        <f t="shared" si="2"/>
        <v>1366.1644289620281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9.3767157543762156</v>
      </c>
      <c r="F41">
        <f>GT_Spot!T41</f>
        <v>0</v>
      </c>
      <c r="G41">
        <f>PPCL_NG!T41</f>
        <v>23.14</v>
      </c>
      <c r="H41">
        <f>PPCL_Spot!T41</f>
        <v>5.93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620.58752542708726</v>
      </c>
      <c r="P41" s="77">
        <v>38.979999999999997</v>
      </c>
      <c r="Q41" s="77">
        <v>7.6988656452563342</v>
      </c>
      <c r="R41" s="80">
        <v>20.7</v>
      </c>
      <c r="S41" s="80">
        <v>0</v>
      </c>
      <c r="T41" s="78">
        <f>SUMPRODUCT(LTA!F41:AJ41,LTA!F$101:AJ$101,LTA!F$105:AJ$105)</f>
        <v>32.83</v>
      </c>
      <c r="U41" s="78">
        <f>SUMPRODUCT(LTA!F41:AJ41,LTA!F$102:AJ$102,LTA!F$105:AJ$105)</f>
        <v>409.78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-143</v>
      </c>
      <c r="AA41" s="117">
        <f>STOA!J41</f>
        <v>376.5</v>
      </c>
      <c r="AB41" s="117">
        <f>-STOA!P41</f>
        <v>0</v>
      </c>
      <c r="AC41">
        <f t="shared" si="0"/>
        <v>15.754081951858831</v>
      </c>
      <c r="AD41">
        <f t="shared" si="1"/>
        <v>1386.7690248748611</v>
      </c>
      <c r="AE41">
        <f>'IDT-1'!F41</f>
        <v>0</v>
      </c>
      <c r="AF41" s="26"/>
      <c r="AG41">
        <f t="shared" si="2"/>
        <v>1386.7690248748611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9.3767157543762156</v>
      </c>
      <c r="F42">
        <f>GT_Spot!T42</f>
        <v>0</v>
      </c>
      <c r="G42">
        <f>PPCL_NG!T42</f>
        <v>23.14</v>
      </c>
      <c r="H42">
        <f>PPCL_Spot!T42</f>
        <v>5.93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620.74518043628723</v>
      </c>
      <c r="P42" s="77">
        <v>40</v>
      </c>
      <c r="Q42" s="77">
        <v>7.6988656452563342</v>
      </c>
      <c r="R42" s="80">
        <v>20.7</v>
      </c>
      <c r="S42" s="80">
        <v>0</v>
      </c>
      <c r="T42" s="78">
        <f>SUMPRODUCT(LTA!F42:AJ42,LTA!F$101:AJ$101,LTA!F$105:AJ$105)</f>
        <v>33.400000000000006</v>
      </c>
      <c r="U42" s="78">
        <f>SUMPRODUCT(LTA!F42:AJ42,LTA!F$102:AJ$102,LTA!F$105:AJ$105)</f>
        <v>411.05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-108</v>
      </c>
      <c r="AA42" s="117">
        <f>STOA!J42</f>
        <v>376.5</v>
      </c>
      <c r="AB42" s="117">
        <f>-STOA!P42</f>
        <v>0</v>
      </c>
      <c r="AC42">
        <f t="shared" si="0"/>
        <v>15.025996476553189</v>
      </c>
      <c r="AD42">
        <f t="shared" si="1"/>
        <v>1475.5147653593665</v>
      </c>
      <c r="AE42">
        <f>'IDT-1'!F42</f>
        <v>0</v>
      </c>
      <c r="AF42" s="26"/>
      <c r="AG42">
        <f t="shared" si="2"/>
        <v>1475.5147653593665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9.3767157543762156</v>
      </c>
      <c r="F43">
        <f>GT_Spot!T43</f>
        <v>0</v>
      </c>
      <c r="G43">
        <f>PPCL_NG!T43</f>
        <v>23.14</v>
      </c>
      <c r="H43">
        <f>PPCL_Spot!T43</f>
        <v>6.36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619.07786007868469</v>
      </c>
      <c r="P43" s="77">
        <v>38.49244489614432</v>
      </c>
      <c r="Q43" s="77">
        <v>7.6988656452563342</v>
      </c>
      <c r="R43" s="80">
        <v>20.7</v>
      </c>
      <c r="S43" s="80">
        <v>0</v>
      </c>
      <c r="T43" s="78">
        <f>SUMPRODUCT(LTA!F43:AJ43,LTA!F$101:AJ$101,LTA!F$105:AJ$105)</f>
        <v>33.980000000000004</v>
      </c>
      <c r="U43" s="78">
        <f>SUMPRODUCT(LTA!F43:AJ43,LTA!F$102:AJ$102,LTA!F$105:AJ$105)</f>
        <v>412.02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-76</v>
      </c>
      <c r="AA43" s="117">
        <f>STOA!J43</f>
        <v>376.5</v>
      </c>
      <c r="AB43" s="117">
        <f>-STOA!P43</f>
        <v>0</v>
      </c>
      <c r="AC43">
        <f t="shared" si="0"/>
        <v>14.731381491782109</v>
      </c>
      <c r="AD43">
        <f t="shared" si="1"/>
        <v>1506.6145048826797</v>
      </c>
      <c r="AE43">
        <f>'IDT-1'!F43</f>
        <v>0</v>
      </c>
      <c r="AF43" s="26"/>
      <c r="AG43">
        <f t="shared" si="2"/>
        <v>1506.6145048826797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9.1113967437874877</v>
      </c>
      <c r="F44">
        <f>GT_Spot!T44</f>
        <v>0</v>
      </c>
      <c r="G44">
        <f>PPCL_NG!T44</f>
        <v>23.14</v>
      </c>
      <c r="H44">
        <f>PPCL_Spot!T44</f>
        <v>6.36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619.07786007868469</v>
      </c>
      <c r="P44" s="77">
        <v>38.49244489614432</v>
      </c>
      <c r="Q44" s="77">
        <v>7.6988656452563342</v>
      </c>
      <c r="R44" s="80">
        <v>20.7</v>
      </c>
      <c r="S44" s="80">
        <v>0</v>
      </c>
      <c r="T44" s="78">
        <f>SUMPRODUCT(LTA!F44:AJ44,LTA!F$101:AJ$101,LTA!F$105:AJ$105)</f>
        <v>37.89</v>
      </c>
      <c r="U44" s="78">
        <f>SUMPRODUCT(LTA!F44:AJ44,LTA!F$102:AJ$102,LTA!F$105:AJ$105)</f>
        <v>419.98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-41</v>
      </c>
      <c r="AA44" s="117">
        <f>STOA!J44</f>
        <v>376.5</v>
      </c>
      <c r="AB44" s="117">
        <f>-STOA!P44</f>
        <v>0</v>
      </c>
      <c r="AC44">
        <f t="shared" si="0"/>
        <v>14.52276822121209</v>
      </c>
      <c r="AD44">
        <f t="shared" si="1"/>
        <v>1553.4277991426607</v>
      </c>
      <c r="AE44">
        <f>'IDT-1'!F44</f>
        <v>0</v>
      </c>
      <c r="AF44" s="26"/>
      <c r="AG44">
        <f t="shared" si="2"/>
        <v>1553.4277991426607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9.1113967437874877</v>
      </c>
      <c r="F45">
        <f>GT_Spot!T45</f>
        <v>0</v>
      </c>
      <c r="G45">
        <f>PPCL_NG!T45</f>
        <v>23.14</v>
      </c>
      <c r="H45">
        <f>PPCL_Spot!T45</f>
        <v>6.36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615.32957403068463</v>
      </c>
      <c r="P45" s="77">
        <v>38.49244489614432</v>
      </c>
      <c r="Q45" s="77">
        <v>7.6988656452563342</v>
      </c>
      <c r="R45" s="80">
        <v>20.7</v>
      </c>
      <c r="S45" s="80">
        <v>0</v>
      </c>
      <c r="T45" s="78">
        <f>SUMPRODUCT(LTA!F45:AJ45,LTA!F$101:AJ$101,LTA!F$105:AJ$105)</f>
        <v>41.699999999999996</v>
      </c>
      <c r="U45" s="78">
        <f>SUMPRODUCT(LTA!F45:AJ45,LTA!F$102:AJ$102,LTA!F$105:AJ$105)</f>
        <v>426.02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-32</v>
      </c>
      <c r="AA45" s="117">
        <f>STOA!J45</f>
        <v>376.5</v>
      </c>
      <c r="AB45" s="117">
        <f>-STOA!P45</f>
        <v>0</v>
      </c>
      <c r="AC45">
        <f t="shared" si="0"/>
        <v>14.496560156289931</v>
      </c>
      <c r="AD45">
        <f t="shared" si="1"/>
        <v>1568.5557211595828</v>
      </c>
      <c r="AE45">
        <f>'IDT-1'!F45</f>
        <v>0</v>
      </c>
      <c r="AF45" s="26"/>
      <c r="AG45">
        <f t="shared" si="2"/>
        <v>1568.5557211595828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9.1113967437874877</v>
      </c>
      <c r="F46">
        <f>GT_Spot!T46</f>
        <v>0</v>
      </c>
      <c r="G46">
        <f>PPCL_NG!T46</f>
        <v>23.14</v>
      </c>
      <c r="H46">
        <f>PPCL_Spot!T46</f>
        <v>6.36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615.48883580966231</v>
      </c>
      <c r="P46" s="77">
        <v>38.49244489614432</v>
      </c>
      <c r="Q46" s="77">
        <v>7.6988656452563342</v>
      </c>
      <c r="R46" s="80">
        <v>20.7</v>
      </c>
      <c r="S46" s="80">
        <v>0</v>
      </c>
      <c r="T46" s="78">
        <f>SUMPRODUCT(LTA!F46:AJ46,LTA!F$101:AJ$101,LTA!F$105:AJ$105)</f>
        <v>45.29</v>
      </c>
      <c r="U46" s="78">
        <f>SUMPRODUCT(LTA!F46:AJ46,LTA!F$102:AJ$102,LTA!F$105:AJ$105)</f>
        <v>430.63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-15</v>
      </c>
      <c r="AA46" s="117">
        <f>STOA!J46</f>
        <v>376.5</v>
      </c>
      <c r="AB46" s="117">
        <f>-STOA!P46</f>
        <v>0</v>
      </c>
      <c r="AC46">
        <f t="shared" si="0"/>
        <v>14.419193492067615</v>
      </c>
      <c r="AD46">
        <f t="shared" si="1"/>
        <v>1593.992349602783</v>
      </c>
      <c r="AE46">
        <f>'IDT-1'!F46</f>
        <v>0</v>
      </c>
      <c r="AF46" s="26"/>
      <c r="AG46">
        <f t="shared" si="2"/>
        <v>1593.992349602783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9.1113967437874877</v>
      </c>
      <c r="F47">
        <f>GT_Spot!T47</f>
        <v>0</v>
      </c>
      <c r="G47">
        <f>PPCL_NG!T47</f>
        <v>23.14</v>
      </c>
      <c r="H47">
        <f>PPCL_Spot!T47</f>
        <v>4.5599999999999996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616.44282791941475</v>
      </c>
      <c r="P47" s="77">
        <v>38.49244489614432</v>
      </c>
      <c r="Q47" s="77">
        <v>7.6988656452563342</v>
      </c>
      <c r="R47" s="80">
        <v>20.7</v>
      </c>
      <c r="S47" s="80">
        <v>0</v>
      </c>
      <c r="T47" s="78">
        <f>SUMPRODUCT(LTA!F47:AJ47,LTA!F$101:AJ$101,LTA!F$105:AJ$105)</f>
        <v>49.35</v>
      </c>
      <c r="U47" s="78">
        <f>SUMPRODUCT(LTA!F47:AJ47,LTA!F$102:AJ$102,LTA!F$105:AJ$105)</f>
        <v>434.45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-20</v>
      </c>
      <c r="AA47" s="117">
        <f>STOA!J47</f>
        <v>376.5</v>
      </c>
      <c r="AB47" s="117">
        <f>-STOA!P47</f>
        <v>0</v>
      </c>
      <c r="AC47">
        <f t="shared" si="0"/>
        <v>14.614264535466365</v>
      </c>
      <c r="AD47">
        <f t="shared" si="1"/>
        <v>1585.8312706691365</v>
      </c>
      <c r="AE47">
        <f>'IDT-1'!F47</f>
        <v>0</v>
      </c>
      <c r="AF47" s="26"/>
      <c r="AG47">
        <f t="shared" si="2"/>
        <v>1585.8312706691365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9.1113967437874877</v>
      </c>
      <c r="F48">
        <f>GT_Spot!T48</f>
        <v>0</v>
      </c>
      <c r="G48">
        <f>PPCL_NG!T48</f>
        <v>23.14</v>
      </c>
      <c r="H48">
        <f>PPCL_Spot!T48</f>
        <v>4.5599999999999996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616.44282791941475</v>
      </c>
      <c r="P48" s="77">
        <v>38.49244489614432</v>
      </c>
      <c r="Q48" s="77">
        <v>7.6988656452563342</v>
      </c>
      <c r="R48" s="80">
        <v>20.7</v>
      </c>
      <c r="S48" s="80">
        <v>0</v>
      </c>
      <c r="T48" s="78">
        <f>SUMPRODUCT(LTA!F48:AJ48,LTA!F$101:AJ$101,LTA!F$105:AJ$105)</f>
        <v>52.900000000000006</v>
      </c>
      <c r="U48" s="78">
        <f>SUMPRODUCT(LTA!F48:AJ48,LTA!F$102:AJ$102,LTA!F$105:AJ$105)</f>
        <v>439.08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-6</v>
      </c>
      <c r="AA48" s="117">
        <f>STOA!J48</f>
        <v>376.5</v>
      </c>
      <c r="AB48" s="117">
        <f>-STOA!P48</f>
        <v>0</v>
      </c>
      <c r="AC48">
        <f t="shared" si="0"/>
        <v>14.727229474933678</v>
      </c>
      <c r="AD48">
        <f t="shared" si="1"/>
        <v>1646.768305729669</v>
      </c>
      <c r="AE48">
        <f>'IDT-1'!F48</f>
        <v>0</v>
      </c>
      <c r="AF48" s="26"/>
      <c r="AG48">
        <f t="shared" si="2"/>
        <v>1646.768305729669</v>
      </c>
      <c r="AI48" s="75">
        <f>PXIL!J48</f>
        <v>0</v>
      </c>
      <c r="AJ48" s="75">
        <f>PXIL!P48</f>
        <v>0</v>
      </c>
      <c r="AK48" s="75">
        <f>RTM_IEX!J48</f>
        <v>28.87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8.8440882352941159</v>
      </c>
      <c r="F49">
        <f>GT_Spot!T49</f>
        <v>0</v>
      </c>
      <c r="G49">
        <f>PPCL_NG!T49</f>
        <v>23.14</v>
      </c>
      <c r="H49">
        <f>PPCL_Spot!T49</f>
        <v>4.3613216126098822</v>
      </c>
      <c r="I49">
        <f>Bawana_NG!T49</f>
        <v>49.999999999999993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616.31332675276417</v>
      </c>
      <c r="P49" s="77">
        <v>38.71</v>
      </c>
      <c r="Q49" s="77">
        <v>7.44</v>
      </c>
      <c r="R49" s="80">
        <v>20.7</v>
      </c>
      <c r="S49" s="80">
        <v>0</v>
      </c>
      <c r="T49" s="78">
        <f>SUMPRODUCT(LTA!F49:AJ49,LTA!F$101:AJ$101,LTA!F$105:AJ$105)</f>
        <v>56.54</v>
      </c>
      <c r="U49" s="78">
        <f>SUMPRODUCT(LTA!F49:AJ49,LTA!F$102:AJ$102,LTA!F$105:AJ$105)</f>
        <v>441.73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376.5</v>
      </c>
      <c r="AB49" s="117">
        <f>-STOA!P49</f>
        <v>0</v>
      </c>
      <c r="AC49">
        <f t="shared" si="0"/>
        <v>14.723708882085882</v>
      </c>
      <c r="AD49">
        <f t="shared" si="1"/>
        <v>1658.4250277185822</v>
      </c>
      <c r="AE49">
        <f>'IDT-1'!F49</f>
        <v>0</v>
      </c>
      <c r="AF49" s="26"/>
      <c r="AG49">
        <f t="shared" si="2"/>
        <v>1658.4250277185822</v>
      </c>
      <c r="AI49" s="75">
        <f>PXIL!J49</f>
        <v>0</v>
      </c>
      <c r="AJ49" s="75">
        <f>PXIL!P49</f>
        <v>0</v>
      </c>
      <c r="AK49" s="75">
        <f>RTM_IEX!J49</f>
        <v>28.87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8.8440882352941159</v>
      </c>
      <c r="F50">
        <f>GT_Spot!T50</f>
        <v>0</v>
      </c>
      <c r="G50">
        <f>PPCL_NG!T50</f>
        <v>23.14</v>
      </c>
      <c r="H50">
        <f>PPCL_Spot!T50</f>
        <v>4.5599999999999996</v>
      </c>
      <c r="I50">
        <f>Bawana_NG!T50</f>
        <v>49.999999999999993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616.47098145516418</v>
      </c>
      <c r="P50" s="77">
        <v>38.71</v>
      </c>
      <c r="Q50" s="77">
        <v>7.44</v>
      </c>
      <c r="R50" s="80">
        <v>20.7</v>
      </c>
      <c r="S50" s="80">
        <v>0</v>
      </c>
      <c r="T50" s="78">
        <f>SUMPRODUCT(LTA!F50:AJ50,LTA!F$101:AJ$101,LTA!F$105:AJ$105)</f>
        <v>49.97</v>
      </c>
      <c r="U50" s="78">
        <f>SUMPRODUCT(LTA!F50:AJ50,LTA!F$102:AJ$102,LTA!F$105:AJ$105)</f>
        <v>448.04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376.5</v>
      </c>
      <c r="AB50" s="117">
        <f>-STOA!P50</f>
        <v>0</v>
      </c>
      <c r="AC50">
        <f t="shared" si="0"/>
        <v>14.682228613276036</v>
      </c>
      <c r="AD50">
        <f t="shared" si="1"/>
        <v>1653.7528410771824</v>
      </c>
      <c r="AE50">
        <f>'IDT-1'!F50</f>
        <v>0</v>
      </c>
      <c r="AF50" s="26"/>
      <c r="AG50">
        <f t="shared" si="2"/>
        <v>1653.7528410771824</v>
      </c>
      <c r="AI50" s="75">
        <f>PXIL!J50</f>
        <v>0</v>
      </c>
      <c r="AJ50" s="75">
        <f>PXIL!P50</f>
        <v>0</v>
      </c>
      <c r="AK50" s="75">
        <f>RTM_IEX!J50</f>
        <v>24.06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8.8440882352941159</v>
      </c>
      <c r="F51">
        <f>GT_Spot!T51</f>
        <v>0</v>
      </c>
      <c r="G51">
        <f>PPCL_NG!T51</f>
        <v>23.14</v>
      </c>
      <c r="H51">
        <f>PPCL_Spot!T51</f>
        <v>4.42</v>
      </c>
      <c r="I51">
        <f>Bawana_NG!T51</f>
        <v>49.999999999999993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635.69464339204092</v>
      </c>
      <c r="P51" s="77">
        <v>38.71</v>
      </c>
      <c r="Q51" s="77">
        <v>20.82</v>
      </c>
      <c r="R51" s="80">
        <v>20.7</v>
      </c>
      <c r="S51" s="80">
        <v>0</v>
      </c>
      <c r="T51" s="78">
        <f>SUMPRODUCT(LTA!F51:AJ51,LTA!F$101:AJ$101,LTA!F$105:AJ$105)</f>
        <v>53.34</v>
      </c>
      <c r="U51" s="78">
        <f>SUMPRODUCT(LTA!F51:AJ51,LTA!F$102:AJ$102,LTA!F$105:AJ$105)</f>
        <v>450.13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376.5</v>
      </c>
      <c r="AB51" s="117">
        <f>-STOA!P51</f>
        <v>0</v>
      </c>
      <c r="AC51">
        <f t="shared" si="0"/>
        <v>15.425697764874224</v>
      </c>
      <c r="AD51">
        <f t="shared" si="1"/>
        <v>1596.8730338624609</v>
      </c>
      <c r="AE51">
        <f>'IDT-1'!F51</f>
        <v>0</v>
      </c>
      <c r="AF51" s="26"/>
      <c r="AG51">
        <f t="shared" si="2"/>
        <v>1596.8730338624609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8.8440882352941159</v>
      </c>
      <c r="F52">
        <f>GT_Spot!T52</f>
        <v>0</v>
      </c>
      <c r="G52">
        <f>PPCL_NG!T52</f>
        <v>23.14</v>
      </c>
      <c r="H52">
        <f>PPCL_Spot!T52</f>
        <v>4.42</v>
      </c>
      <c r="I52">
        <f>Bawana_NG!T52</f>
        <v>49.999999999999993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635.69682340713337</v>
      </c>
      <c r="P52" s="77">
        <v>38.71</v>
      </c>
      <c r="Q52" s="77">
        <v>20.82</v>
      </c>
      <c r="R52" s="80">
        <v>20.7</v>
      </c>
      <c r="S52" s="80">
        <v>0</v>
      </c>
      <c r="T52" s="78">
        <f>SUMPRODUCT(LTA!F52:AJ52,LTA!F$101:AJ$101,LTA!F$105:AJ$105)</f>
        <v>53.38</v>
      </c>
      <c r="U52" s="78">
        <f>SUMPRODUCT(LTA!F52:AJ52,LTA!F$102:AJ$102,LTA!F$105:AJ$105)</f>
        <v>451.30999999999995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376.5</v>
      </c>
      <c r="AB52" s="117">
        <f>-STOA!P52</f>
        <v>0</v>
      </c>
      <c r="AC52">
        <f t="shared" si="0"/>
        <v>14.992546572897268</v>
      </c>
      <c r="AD52">
        <f t="shared" si="1"/>
        <v>1648.5283650695303</v>
      </c>
      <c r="AE52">
        <f>'IDT-1'!F52</f>
        <v>0</v>
      </c>
      <c r="AF52" s="26"/>
      <c r="AG52">
        <f t="shared" si="2"/>
        <v>1648.5283650695303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11.727007943512797</v>
      </c>
      <c r="F53">
        <f>GT_Spot!T53</f>
        <v>0</v>
      </c>
      <c r="G53">
        <f>PPCL_NG!T53</f>
        <v>23.14</v>
      </c>
      <c r="H53">
        <f>PPCL_Spot!T53</f>
        <v>6.17</v>
      </c>
      <c r="I53">
        <f>Bawana_NG!T53</f>
        <v>49.999999999999993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636.23163035770665</v>
      </c>
      <c r="P53" s="77">
        <v>38.49</v>
      </c>
      <c r="Q53" s="77">
        <v>26.626932381062087</v>
      </c>
      <c r="R53" s="80">
        <v>20.7</v>
      </c>
      <c r="S53" s="80">
        <v>0</v>
      </c>
      <c r="T53" s="78">
        <f>SUMPRODUCT(LTA!F53:AJ53,LTA!F$101:AJ$101,LTA!F$105:AJ$105)</f>
        <v>56.730000000000004</v>
      </c>
      <c r="U53" s="78">
        <f>SUMPRODUCT(LTA!F53:AJ53,LTA!F$102:AJ$102,LTA!F$105:AJ$105)</f>
        <v>450.54999999999995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376.5</v>
      </c>
      <c r="AB53" s="117">
        <f>-STOA!P53</f>
        <v>0</v>
      </c>
      <c r="AC53">
        <f t="shared" si="0"/>
        <v>14.932417022004078</v>
      </c>
      <c r="AD53">
        <f t="shared" si="1"/>
        <v>1681.9331536602774</v>
      </c>
      <c r="AE53">
        <f>'IDT-1'!F53</f>
        <v>0</v>
      </c>
      <c r="AF53" s="26"/>
      <c r="AG53">
        <f t="shared" si="2"/>
        <v>1681.9331536602774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11.871935390827803</v>
      </c>
      <c r="F54">
        <f>GT_Spot!T54</f>
        <v>0</v>
      </c>
      <c r="G54">
        <f>PPCL_NG!T54</f>
        <v>23.14</v>
      </c>
      <c r="H54">
        <f>PPCL_Spot!T54</f>
        <v>6.17</v>
      </c>
      <c r="I54">
        <f>Bawana_NG!T54</f>
        <v>49.999999999999993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636.29469217730662</v>
      </c>
      <c r="P54" s="77">
        <v>38.49</v>
      </c>
      <c r="Q54" s="77">
        <v>26.626932381062087</v>
      </c>
      <c r="R54" s="80">
        <v>20.7</v>
      </c>
      <c r="S54" s="80">
        <v>0</v>
      </c>
      <c r="T54" s="78">
        <f>SUMPRODUCT(LTA!F54:AJ54,LTA!F$101:AJ$101,LTA!F$105:AJ$105)</f>
        <v>56.67</v>
      </c>
      <c r="U54" s="78">
        <f>SUMPRODUCT(LTA!F54:AJ54,LTA!F$102:AJ$102,LTA!F$105:AJ$105)</f>
        <v>448.7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376.5</v>
      </c>
      <c r="AB54" s="117">
        <f>-STOA!P54</f>
        <v>0</v>
      </c>
      <c r="AC54">
        <f t="shared" si="0"/>
        <v>14.91743932755293</v>
      </c>
      <c r="AD54">
        <f t="shared" si="1"/>
        <v>1680.2461206216435</v>
      </c>
      <c r="AE54">
        <f>'IDT-1'!F54</f>
        <v>0</v>
      </c>
      <c r="AF54" s="26"/>
      <c r="AG54">
        <f t="shared" si="2"/>
        <v>1680.2461206216435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11.871935390827803</v>
      </c>
      <c r="F55">
        <f>GT_Spot!T55</f>
        <v>0</v>
      </c>
      <c r="G55">
        <f>PPCL_NG!T55</f>
        <v>23.14</v>
      </c>
      <c r="H55">
        <f>PPCL_Spot!T55</f>
        <v>6.56</v>
      </c>
      <c r="I55">
        <f>Bawana_NG!T55</f>
        <v>49.999999999999993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632.66426945981141</v>
      </c>
      <c r="P55" s="77">
        <v>38.49</v>
      </c>
      <c r="Q55" s="77">
        <v>26.626932381062087</v>
      </c>
      <c r="R55" s="80">
        <v>20.7</v>
      </c>
      <c r="S55" s="80">
        <v>0</v>
      </c>
      <c r="T55" s="78">
        <f>SUMPRODUCT(LTA!F55:AJ55,LTA!F$101:AJ$101,LTA!F$105:AJ$105)</f>
        <v>63.28</v>
      </c>
      <c r="U55" s="78">
        <f>SUMPRODUCT(LTA!F55:AJ55,LTA!F$102:AJ$102,LTA!F$105:AJ$105)</f>
        <v>445.54999999999995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-69</v>
      </c>
      <c r="AA55" s="117">
        <f>STOA!J55</f>
        <v>376.5</v>
      </c>
      <c r="AB55" s="117">
        <f>-STOA!P55</f>
        <v>0</v>
      </c>
      <c r="AC55">
        <f t="shared" si="0"/>
        <v>16.68611898455584</v>
      </c>
      <c r="AD55">
        <f t="shared" si="1"/>
        <v>1479.6970182471455</v>
      </c>
      <c r="AE55">
        <f>'IDT-1'!F55</f>
        <v>0</v>
      </c>
      <c r="AF55" s="26"/>
      <c r="AG55">
        <f t="shared" si="2"/>
        <v>1479.6970182471455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11.871935390827803</v>
      </c>
      <c r="F56">
        <f>GT_Spot!T56</f>
        <v>0</v>
      </c>
      <c r="G56">
        <f>PPCL_NG!T56</f>
        <v>23.14</v>
      </c>
      <c r="H56">
        <f>PPCL_Spot!T56</f>
        <v>6.56</v>
      </c>
      <c r="I56">
        <f>Bawana_NG!T56</f>
        <v>49.999999999999993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632.66426945981141</v>
      </c>
      <c r="P56" s="77">
        <v>38.492097776324393</v>
      </c>
      <c r="Q56" s="77">
        <v>26.626932381062087</v>
      </c>
      <c r="R56" s="80">
        <v>20.7</v>
      </c>
      <c r="S56" s="80">
        <v>0</v>
      </c>
      <c r="T56" s="78">
        <f>SUMPRODUCT(LTA!F56:AJ56,LTA!F$101:AJ$101,LTA!F$105:AJ$105)</f>
        <v>53.150000000000006</v>
      </c>
      <c r="U56" s="78">
        <f>SUMPRODUCT(LTA!F56:AJ56,LTA!F$102:AJ$102,LTA!F$105:AJ$105)</f>
        <v>440.97999999999996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-90</v>
      </c>
      <c r="AA56" s="117">
        <f>STOA!J56</f>
        <v>376.5</v>
      </c>
      <c r="AB56" s="117">
        <f>-STOA!P56</f>
        <v>0</v>
      </c>
      <c r="AC56">
        <f t="shared" si="0"/>
        <v>16.920780673397502</v>
      </c>
      <c r="AD56">
        <f t="shared" si="1"/>
        <v>1423.764454334628</v>
      </c>
      <c r="AE56">
        <f>'IDT-1'!F56</f>
        <v>0</v>
      </c>
      <c r="AF56" s="26"/>
      <c r="AG56">
        <f t="shared" si="2"/>
        <v>1423.764454334628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11.871935390827803</v>
      </c>
      <c r="F57">
        <f>GT_Spot!T57</f>
        <v>0</v>
      </c>
      <c r="G57">
        <f>PPCL_NG!T57</f>
        <v>23.14</v>
      </c>
      <c r="H57">
        <f>PPCL_Spot!T57</f>
        <v>6.56</v>
      </c>
      <c r="I57">
        <f>Bawana_NG!T57</f>
        <v>49.999999999999993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632.68392455151411</v>
      </c>
      <c r="P57" s="77">
        <v>38.49</v>
      </c>
      <c r="Q57" s="77">
        <v>26.626932381062087</v>
      </c>
      <c r="R57" s="80">
        <v>20.7</v>
      </c>
      <c r="S57" s="80">
        <v>0</v>
      </c>
      <c r="T57" s="78">
        <f>SUMPRODUCT(LTA!F57:AJ57,LTA!F$101:AJ$101,LTA!F$105:AJ$105)</f>
        <v>53.050000000000004</v>
      </c>
      <c r="U57" s="78">
        <f>SUMPRODUCT(LTA!F57:AJ57,LTA!F$102:AJ$102,LTA!F$105:AJ$105)</f>
        <v>439.2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-67</v>
      </c>
      <c r="AA57" s="117">
        <f>STOA!J57</f>
        <v>376.5</v>
      </c>
      <c r="AB57" s="117">
        <f>-STOA!P57</f>
        <v>0</v>
      </c>
      <c r="AC57">
        <f t="shared" si="0"/>
        <v>16.078725318208669</v>
      </c>
      <c r="AD57">
        <f t="shared" si="1"/>
        <v>1515.7440670051953</v>
      </c>
      <c r="AE57">
        <f>'IDT-1'!F57</f>
        <v>0</v>
      </c>
      <c r="AF57" s="26"/>
      <c r="AG57">
        <f t="shared" si="2"/>
        <v>1515.7440670051953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11.871935390827803</v>
      </c>
      <c r="F58">
        <f>GT_Spot!T58</f>
        <v>0</v>
      </c>
      <c r="G58">
        <f>PPCL_NG!T58</f>
        <v>23.14</v>
      </c>
      <c r="H58">
        <f>PPCL_Spot!T58</f>
        <v>6.56</v>
      </c>
      <c r="I58">
        <f>Bawana_NG!T58</f>
        <v>49.999999999999993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632.74585943654779</v>
      </c>
      <c r="P58" s="77">
        <v>38.49</v>
      </c>
      <c r="Q58" s="77">
        <v>26.626932381062087</v>
      </c>
      <c r="R58" s="80">
        <v>20.7</v>
      </c>
      <c r="S58" s="80">
        <v>0</v>
      </c>
      <c r="T58" s="78">
        <f>SUMPRODUCT(LTA!F58:AJ58,LTA!F$101:AJ$101,LTA!F$105:AJ$105)</f>
        <v>56.32</v>
      </c>
      <c r="U58" s="78">
        <f>SUMPRODUCT(LTA!F58:AJ58,LTA!F$102:AJ$102,LTA!F$105:AJ$105)</f>
        <v>439.93999999999994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-10</v>
      </c>
      <c r="AA58" s="117">
        <f>STOA!J58</f>
        <v>376.5</v>
      </c>
      <c r="AB58" s="117">
        <f>-STOA!P58</f>
        <v>0</v>
      </c>
      <c r="AC58">
        <f t="shared" si="0"/>
        <v>15.519723801209878</v>
      </c>
      <c r="AD58">
        <f t="shared" si="1"/>
        <v>1587.3750034072277</v>
      </c>
      <c r="AE58">
        <f>'IDT-1'!F58</f>
        <v>0</v>
      </c>
      <c r="AF58" s="26"/>
      <c r="AG58">
        <f t="shared" si="2"/>
        <v>1587.3750034072277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11.871935390827803</v>
      </c>
      <c r="F59">
        <f>GT_Spot!T59</f>
        <v>0</v>
      </c>
      <c r="G59">
        <f>PPCL_NG!T59</f>
        <v>23.14</v>
      </c>
      <c r="H59">
        <f>PPCL_Spot!T59</f>
        <v>6.56</v>
      </c>
      <c r="I59">
        <f>Bawana_NG!T59</f>
        <v>49.430000000000007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630.85476465223223</v>
      </c>
      <c r="P59" s="77">
        <v>38.49</v>
      </c>
      <c r="Q59" s="77">
        <v>26.626932381062087</v>
      </c>
      <c r="R59" s="80">
        <v>20.7</v>
      </c>
      <c r="S59" s="80">
        <v>0</v>
      </c>
      <c r="T59" s="78">
        <f>SUMPRODUCT(LTA!F59:AJ59,LTA!F$101:AJ$101,LTA!F$105:AJ$105)</f>
        <v>59.24</v>
      </c>
      <c r="U59" s="78">
        <f>SUMPRODUCT(LTA!F59:AJ59,LTA!F$102:AJ$102,LTA!F$105:AJ$105)</f>
        <v>439.96999999999997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376.5</v>
      </c>
      <c r="AB59" s="117">
        <f>-STOA!P59</f>
        <v>0</v>
      </c>
      <c r="AC59">
        <f t="shared" si="0"/>
        <v>15.346463616663995</v>
      </c>
      <c r="AD59">
        <f t="shared" si="1"/>
        <v>1608.0371688074581</v>
      </c>
      <c r="AE59">
        <f>'IDT-1'!F59</f>
        <v>0</v>
      </c>
      <c r="AF59" s="26"/>
      <c r="AG59">
        <f t="shared" si="2"/>
        <v>1608.0371688074581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11.871935390827803</v>
      </c>
      <c r="F60">
        <f>GT_Spot!T60</f>
        <v>0</v>
      </c>
      <c r="G60">
        <f>PPCL_NG!T60</f>
        <v>23.14</v>
      </c>
      <c r="H60">
        <f>PPCL_Spot!T60</f>
        <v>6.56</v>
      </c>
      <c r="I60">
        <f>Bawana_NG!T60</f>
        <v>49.430000000000007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630.85815275960283</v>
      </c>
      <c r="P60" s="77">
        <v>38.49</v>
      </c>
      <c r="Q60" s="77">
        <v>26.626932381062087</v>
      </c>
      <c r="R60" s="80">
        <v>20.7</v>
      </c>
      <c r="S60" s="80">
        <v>0</v>
      </c>
      <c r="T60" s="78">
        <f>SUMPRODUCT(LTA!F60:AJ60,LTA!F$101:AJ$101,LTA!F$105:AJ$105)</f>
        <v>60.96</v>
      </c>
      <c r="U60" s="78">
        <f>SUMPRODUCT(LTA!F60:AJ60,LTA!F$102:AJ$102,LTA!F$105:AJ$105)</f>
        <v>439.77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376.5</v>
      </c>
      <c r="AB60" s="117">
        <f>-STOA!P60</f>
        <v>0</v>
      </c>
      <c r="AC60">
        <f t="shared" si="0"/>
        <v>14.827181780677138</v>
      </c>
      <c r="AD60">
        <f t="shared" si="1"/>
        <v>1670.0798387508157</v>
      </c>
      <c r="AE60">
        <f>'IDT-1'!F60</f>
        <v>0</v>
      </c>
      <c r="AF60" s="26"/>
      <c r="AG60">
        <f t="shared" si="2"/>
        <v>1670.0798387508157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9.1113967437874877</v>
      </c>
      <c r="F61">
        <f>GT_Spot!T61</f>
        <v>0</v>
      </c>
      <c r="G61">
        <f>PPCL_NG!T61</f>
        <v>23.14</v>
      </c>
      <c r="H61">
        <f>PPCL_Spot!T61</f>
        <v>4.49</v>
      </c>
      <c r="I61">
        <f>Bawana_NG!T61</f>
        <v>49.430000000000007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630.80543686228145</v>
      </c>
      <c r="P61" s="77">
        <v>38.49</v>
      </c>
      <c r="Q61" s="77">
        <v>26.626932381062087</v>
      </c>
      <c r="R61" s="80">
        <v>20.7</v>
      </c>
      <c r="S61" s="80">
        <v>0</v>
      </c>
      <c r="T61" s="78">
        <f>SUMPRODUCT(LTA!F61:AJ61,LTA!F$101:AJ$101,LTA!F$105:AJ$105)</f>
        <v>63.86</v>
      </c>
      <c r="U61" s="78">
        <f>SUMPRODUCT(LTA!F61:AJ61,LTA!F$102:AJ$102,LTA!F$105:AJ$105)</f>
        <v>433.18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376.5</v>
      </c>
      <c r="AB61" s="117">
        <f>-STOA!P61</f>
        <v>0</v>
      </c>
      <c r="AC61">
        <f t="shared" si="0"/>
        <v>15.429249140686755</v>
      </c>
      <c r="AD61">
        <f t="shared" si="1"/>
        <v>1737.8945168464443</v>
      </c>
      <c r="AE61">
        <f>'IDT-1'!F61</f>
        <v>0</v>
      </c>
      <c r="AF61" s="26"/>
      <c r="AG61">
        <f t="shared" si="2"/>
        <v>1737.8945168464443</v>
      </c>
      <c r="AI61" s="75">
        <f>PXIL!J61</f>
        <v>0</v>
      </c>
      <c r="AJ61" s="75">
        <f>PXIL!P61</f>
        <v>0</v>
      </c>
      <c r="AK61" s="75">
        <f>RTM_IEX!J61</f>
        <v>76.989999999999995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8.8440882352941159</v>
      </c>
      <c r="F62">
        <f>GT_Spot!T62</f>
        <v>0</v>
      </c>
      <c r="G62">
        <f>PPCL_NG!T62</f>
        <v>23.14</v>
      </c>
      <c r="H62">
        <f>PPCL_Spot!T62</f>
        <v>4.7</v>
      </c>
      <c r="I62">
        <f>Bawana_NG!T62</f>
        <v>49.430000000000007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640.85812471509178</v>
      </c>
      <c r="P62" s="77">
        <v>38.49</v>
      </c>
      <c r="Q62" s="77">
        <v>26.626932381062087</v>
      </c>
      <c r="R62" s="80">
        <v>20.7</v>
      </c>
      <c r="S62" s="80">
        <v>0</v>
      </c>
      <c r="T62" s="78">
        <f>SUMPRODUCT(LTA!F62:AJ62,LTA!F$101:AJ$101,LTA!F$105:AJ$105)</f>
        <v>72.52</v>
      </c>
      <c r="U62" s="78">
        <f>SUMPRODUCT(LTA!F62:AJ62,LTA!F$102:AJ$102,LTA!F$105:AJ$105)</f>
        <v>479.65999999999997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376.5</v>
      </c>
      <c r="AB62" s="117">
        <f>-STOA!P62</f>
        <v>0</v>
      </c>
      <c r="AC62">
        <f t="shared" si="0"/>
        <v>15.621312478916744</v>
      </c>
      <c r="AD62">
        <f t="shared" si="1"/>
        <v>1759.5278328525314</v>
      </c>
      <c r="AE62">
        <f>'IDT-1'!F62</f>
        <v>0</v>
      </c>
      <c r="AF62" s="26"/>
      <c r="AG62">
        <f t="shared" si="2"/>
        <v>1759.5278328525314</v>
      </c>
      <c r="AI62" s="75">
        <f>PXIL!J62</f>
        <v>0</v>
      </c>
      <c r="AJ62" s="75">
        <f>PXIL!P62</f>
        <v>0</v>
      </c>
      <c r="AK62" s="75">
        <f>RTM_IEX!J62</f>
        <v>33.68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9.7255588235294113</v>
      </c>
      <c r="F63">
        <f>GT_Spot!T63</f>
        <v>0</v>
      </c>
      <c r="G63">
        <f>PPCL_NG!T63</f>
        <v>23.14</v>
      </c>
      <c r="H63">
        <f>PPCL_Spot!T63</f>
        <v>6</v>
      </c>
      <c r="I63">
        <f>Bawana_NG!T63</f>
        <v>49.430000000000007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642.73728668029173</v>
      </c>
      <c r="P63" s="77">
        <v>38.49</v>
      </c>
      <c r="Q63" s="77">
        <v>26.626932381062087</v>
      </c>
      <c r="R63" s="80">
        <v>20.7</v>
      </c>
      <c r="S63" s="80">
        <v>0</v>
      </c>
      <c r="T63" s="78">
        <f>SUMPRODUCT(LTA!F63:AJ63,LTA!F$101:AJ$101,LTA!F$105:AJ$105)</f>
        <v>46.42</v>
      </c>
      <c r="U63" s="78">
        <f>SUMPRODUCT(LTA!F63:AJ63,LTA!F$102:AJ$102,LTA!F$105:AJ$105)</f>
        <v>467.56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376.5</v>
      </c>
      <c r="AB63" s="117">
        <f>-STOA!P63</f>
        <v>0</v>
      </c>
      <c r="AC63">
        <f t="shared" si="0"/>
        <v>15.532614045386975</v>
      </c>
      <c r="AD63">
        <f t="shared" si="1"/>
        <v>1749.5371638394963</v>
      </c>
      <c r="AE63">
        <f>'IDT-1'!F63</f>
        <v>0</v>
      </c>
      <c r="AF63" s="26"/>
      <c r="AG63">
        <f t="shared" si="2"/>
        <v>1749.5371638394963</v>
      </c>
      <c r="AI63" s="75">
        <f>PXIL!J63</f>
        <v>0</v>
      </c>
      <c r="AJ63" s="75">
        <f>PXIL!P63</f>
        <v>0</v>
      </c>
      <c r="AK63" s="75">
        <f>RTM_IEX!J63</f>
        <v>57.74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9.7255588235294113</v>
      </c>
      <c r="F64">
        <f>GT_Spot!T64</f>
        <v>0</v>
      </c>
      <c r="G64">
        <f>PPCL_NG!T64</f>
        <v>23.14</v>
      </c>
      <c r="H64">
        <f>PPCL_Spot!T64</f>
        <v>6</v>
      </c>
      <c r="I64">
        <f>Bawana_NG!T64</f>
        <v>49.430000000000007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642.73728668029173</v>
      </c>
      <c r="P64" s="77">
        <v>38.49</v>
      </c>
      <c r="Q64" s="77">
        <v>26.626932381062087</v>
      </c>
      <c r="R64" s="80">
        <v>20.7</v>
      </c>
      <c r="S64" s="80">
        <v>0</v>
      </c>
      <c r="T64" s="78">
        <f>SUMPRODUCT(LTA!F64:AJ64,LTA!F$101:AJ$101,LTA!F$105:AJ$105)</f>
        <v>42.589999999999996</v>
      </c>
      <c r="U64" s="78">
        <f>SUMPRODUCT(LTA!F64:AJ64,LTA!F$102:AJ$102,LTA!F$105:AJ$105)</f>
        <v>464.61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376.5</v>
      </c>
      <c r="AB64" s="117">
        <f>-STOA!P64</f>
        <v>0</v>
      </c>
      <c r="AC64">
        <f t="shared" si="0"/>
        <v>15.472950045386975</v>
      </c>
      <c r="AD64">
        <f t="shared" si="1"/>
        <v>1742.8168278394962</v>
      </c>
      <c r="AE64">
        <f>'IDT-1'!F64</f>
        <v>0</v>
      </c>
      <c r="AF64" s="26"/>
      <c r="AG64">
        <f t="shared" si="2"/>
        <v>1742.8168278394962</v>
      </c>
      <c r="AI64" s="75">
        <f>PXIL!J64</f>
        <v>0</v>
      </c>
      <c r="AJ64" s="75">
        <f>PXIL!P64</f>
        <v>0</v>
      </c>
      <c r="AK64" s="75">
        <f>RTM_IEX!J64</f>
        <v>57.74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8.8440882352941159</v>
      </c>
      <c r="F65">
        <f>GT_Spot!T65</f>
        <v>0</v>
      </c>
      <c r="G65">
        <f>PPCL_NG!T65</f>
        <v>23.14</v>
      </c>
      <c r="H65">
        <f>PPCL_Spot!T65</f>
        <v>4.9800000000000004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711.40666800423548</v>
      </c>
      <c r="P65" s="77">
        <v>38.49</v>
      </c>
      <c r="Q65" s="77">
        <v>26.626932381062087</v>
      </c>
      <c r="R65" s="80">
        <v>20.7</v>
      </c>
      <c r="S65" s="80">
        <v>0</v>
      </c>
      <c r="T65" s="78">
        <f>SUMPRODUCT(LTA!F65:AJ65,LTA!F$101:AJ$101,LTA!F$105:AJ$105)</f>
        <v>42.14</v>
      </c>
      <c r="U65" s="78">
        <f>SUMPRODUCT(LTA!F65:AJ65,LTA!F$102:AJ$102,LTA!F$105:AJ$105)</f>
        <v>462.93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-38</v>
      </c>
      <c r="AA65" s="117">
        <f>STOA!J65</f>
        <v>376.5</v>
      </c>
      <c r="AB65" s="117">
        <f>-STOA!P65</f>
        <v>0</v>
      </c>
      <c r="AC65">
        <f t="shared" si="0"/>
        <v>16.142380331370489</v>
      </c>
      <c r="AD65">
        <f t="shared" si="1"/>
        <v>1681.615308289221</v>
      </c>
      <c r="AE65">
        <f>'IDT-1'!F65</f>
        <v>0</v>
      </c>
      <c r="AF65" s="26"/>
      <c r="AG65">
        <f t="shared" si="2"/>
        <v>1681.615308289221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8.8440882352941159</v>
      </c>
      <c r="F66">
        <f>GT_Spot!T66</f>
        <v>0</v>
      </c>
      <c r="G66">
        <f>PPCL_NG!T66</f>
        <v>23.14</v>
      </c>
      <c r="H66">
        <f>PPCL_Spot!T66</f>
        <v>4.9800000000000004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846.34518119788561</v>
      </c>
      <c r="P66" s="77">
        <v>74.760000000000005</v>
      </c>
      <c r="Q66" s="77">
        <v>26.626932381062087</v>
      </c>
      <c r="R66" s="80">
        <v>20.7</v>
      </c>
      <c r="S66" s="80">
        <v>0</v>
      </c>
      <c r="T66" s="78">
        <f>SUMPRODUCT(LTA!F66:AJ66,LTA!F$101:AJ$101,LTA!F$105:AJ$105)</f>
        <v>39.19</v>
      </c>
      <c r="U66" s="78">
        <f>SUMPRODUCT(LTA!F66:AJ66,LTA!F$102:AJ$102,LTA!F$105:AJ$105)</f>
        <v>461.28000000000003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-271</v>
      </c>
      <c r="AA66" s="117">
        <f>STOA!J66</f>
        <v>376.5</v>
      </c>
      <c r="AB66" s="117">
        <f>-STOA!P66</f>
        <v>0</v>
      </c>
      <c r="AC66">
        <f t="shared" si="0"/>
        <v>20.006731134480265</v>
      </c>
      <c r="AD66">
        <f t="shared" si="1"/>
        <v>1709.0794706797615</v>
      </c>
      <c r="AE66">
        <f>'IDT-1'!F66</f>
        <v>0</v>
      </c>
      <c r="AF66" s="26"/>
      <c r="AG66">
        <f t="shared" si="2"/>
        <v>1709.0794706797615</v>
      </c>
      <c r="AI66" s="75">
        <f>PXIL!J66</f>
        <v>0</v>
      </c>
      <c r="AJ66" s="75">
        <f>PXIL!P66</f>
        <v>0</v>
      </c>
      <c r="AK66" s="75">
        <f>RTM_IEX!J66</f>
        <v>48.12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8.8440882352941159</v>
      </c>
      <c r="F67">
        <f>GT_Spot!T67</f>
        <v>0</v>
      </c>
      <c r="G67">
        <f>PPCL_NG!T67</f>
        <v>23.14</v>
      </c>
      <c r="H67">
        <f>PPCL_Spot!T67</f>
        <v>4.7586781449597337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738.86736523105913</v>
      </c>
      <c r="P67" s="77">
        <v>74.760000000000005</v>
      </c>
      <c r="Q67" s="77">
        <v>26.626932381062087</v>
      </c>
      <c r="R67" s="80">
        <v>20.7</v>
      </c>
      <c r="S67" s="80">
        <v>0</v>
      </c>
      <c r="T67" s="78">
        <f>SUMPRODUCT(LTA!F67:AJ67,LTA!F$101:AJ$101,LTA!F$105:AJ$105)</f>
        <v>28.58</v>
      </c>
      <c r="U67" s="78">
        <f>SUMPRODUCT(LTA!F67:AJ67,LTA!F$102:AJ$102,LTA!F$105:AJ$105)</f>
        <v>471.49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-108</v>
      </c>
      <c r="AA67" s="117">
        <f>STOA!J67</f>
        <v>376.5</v>
      </c>
      <c r="AB67" s="117">
        <f>-STOA!P67</f>
        <v>0</v>
      </c>
      <c r="AC67">
        <f t="shared" si="0"/>
        <v>17.012387935529993</v>
      </c>
      <c r="AD67">
        <f t="shared" si="1"/>
        <v>1699.254676056845</v>
      </c>
      <c r="AE67">
        <f>'IDT-1'!F67</f>
        <v>-31.896000000000001</v>
      </c>
      <c r="AF67" s="26"/>
      <c r="AG67">
        <f t="shared" si="2"/>
        <v>1667.3586760568451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8.8440882352941159</v>
      </c>
      <c r="F68">
        <f>GT_Spot!T68</f>
        <v>0</v>
      </c>
      <c r="G68">
        <f>PPCL_NG!T68</f>
        <v>23.14</v>
      </c>
      <c r="H68">
        <f>PPCL_Spot!T68</f>
        <v>4.9800000000000004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663.36312415915586</v>
      </c>
      <c r="P68" s="77">
        <v>74.760000000000005</v>
      </c>
      <c r="Q68" s="77">
        <v>26.626932381062087</v>
      </c>
      <c r="R68" s="80">
        <v>20.7</v>
      </c>
      <c r="S68" s="80">
        <v>0</v>
      </c>
      <c r="T68" s="78">
        <f>SUMPRODUCT(LTA!F68:AJ68,LTA!F$101:AJ$101,LTA!F$105:AJ$105)</f>
        <v>24.46</v>
      </c>
      <c r="U68" s="78">
        <f>SUMPRODUCT(LTA!F68:AJ68,LTA!F$102:AJ$102,LTA!F$105:AJ$105)</f>
        <v>470.66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376.5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15.601556474024507</v>
      </c>
      <c r="AD68">
        <f t="shared" ref="AD68:AD98" si="4">SUM(B68:AB68,AI68:AR68)-AC68</f>
        <v>1757.3025883014873</v>
      </c>
      <c r="AE68">
        <f>'IDT-1'!F68</f>
        <v>-36.548000000000002</v>
      </c>
      <c r="AF68" s="26"/>
      <c r="AG68">
        <f t="shared" ref="AG68:AG98" si="5">SUM(AD68:AF68)</f>
        <v>1720.7545883014873</v>
      </c>
      <c r="AI68" s="75">
        <f>PXIL!J68</f>
        <v>0</v>
      </c>
      <c r="AJ68" s="75">
        <f>PXIL!P68</f>
        <v>0</v>
      </c>
      <c r="AK68" s="75">
        <f>RTM_IEX!J68</f>
        <v>28.87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8.8440882352941159</v>
      </c>
      <c r="F69">
        <f>GT_Spot!T69</f>
        <v>0</v>
      </c>
      <c r="G69">
        <f>PPCL_NG!T69</f>
        <v>23.14</v>
      </c>
      <c r="H69">
        <f>PPCL_Spot!T69</f>
        <v>4.9800000000000004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668.65031593915592</v>
      </c>
      <c r="P69" s="77">
        <v>74.760000000000005</v>
      </c>
      <c r="Q69" s="77">
        <v>26.626932381062087</v>
      </c>
      <c r="R69" s="80">
        <v>20.7</v>
      </c>
      <c r="S69" s="80">
        <v>0</v>
      </c>
      <c r="T69" s="78">
        <f>SUMPRODUCT(LTA!F69:AJ69,LTA!F$101:AJ$101,LTA!F$105:AJ$105)</f>
        <v>21.67</v>
      </c>
      <c r="U69" s="78">
        <f>SUMPRODUCT(LTA!F69:AJ69,LTA!F$102:AJ$102,LTA!F$105:AJ$105)</f>
        <v>468.59000000000003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376.5</v>
      </c>
      <c r="AB69" s="117">
        <f>-STOA!P69</f>
        <v>0</v>
      </c>
      <c r="AC69">
        <f t="shared" si="3"/>
        <v>15.817043761688506</v>
      </c>
      <c r="AD69">
        <f t="shared" si="4"/>
        <v>1781.5742927938236</v>
      </c>
      <c r="AE69">
        <f>'IDT-1'!F69</f>
        <v>-33.878</v>
      </c>
      <c r="AF69" s="26"/>
      <c r="AG69">
        <f t="shared" si="5"/>
        <v>1747.6962927938237</v>
      </c>
      <c r="AI69" s="75">
        <f>PXIL!J69</f>
        <v>0</v>
      </c>
      <c r="AJ69" s="75">
        <f>PXIL!P69</f>
        <v>0</v>
      </c>
      <c r="AK69" s="75">
        <f>RTM_IEX!J69</f>
        <v>52.93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8.8440882352941159</v>
      </c>
      <c r="F70">
        <f>GT_Spot!T70</f>
        <v>0</v>
      </c>
      <c r="G70">
        <f>PPCL_NG!T70</f>
        <v>23.14</v>
      </c>
      <c r="H70">
        <f>PPCL_Spot!T70</f>
        <v>4.9800000000000004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668.71337775875588</v>
      </c>
      <c r="P70" s="77">
        <v>74.760000000000005</v>
      </c>
      <c r="Q70" s="77">
        <v>26.626932381062087</v>
      </c>
      <c r="R70" s="80">
        <v>20.7</v>
      </c>
      <c r="S70" s="80">
        <v>0</v>
      </c>
      <c r="T70" s="78">
        <f>SUMPRODUCT(LTA!F70:AJ70,LTA!F$101:AJ$101,LTA!F$105:AJ$105)</f>
        <v>20.85</v>
      </c>
      <c r="U70" s="78">
        <f>SUMPRODUCT(LTA!F70:AJ70,LTA!F$102:AJ$102,LTA!F$105:AJ$105)</f>
        <v>465.85000000000008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376.5</v>
      </c>
      <c r="AB70" s="117">
        <f>-STOA!P70</f>
        <v>0</v>
      </c>
      <c r="AC70">
        <f t="shared" si="3"/>
        <v>15.743854705700986</v>
      </c>
      <c r="AD70">
        <f t="shared" si="4"/>
        <v>1773.3305436694109</v>
      </c>
      <c r="AE70">
        <f>'IDT-1'!F70</f>
        <v>-38.634999999999998</v>
      </c>
      <c r="AF70" s="26"/>
      <c r="AG70">
        <f t="shared" si="5"/>
        <v>1734.6955436694109</v>
      </c>
      <c r="AI70" s="75">
        <f>PXIL!J70</f>
        <v>0</v>
      </c>
      <c r="AJ70" s="75">
        <f>PXIL!P70</f>
        <v>0</v>
      </c>
      <c r="AK70" s="75">
        <f>RTM_IEX!J70</f>
        <v>48.11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8.8440882352941159</v>
      </c>
      <c r="F71">
        <f>GT_Spot!T71</f>
        <v>0</v>
      </c>
      <c r="G71">
        <f>PPCL_NG!T71</f>
        <v>23.14</v>
      </c>
      <c r="H71">
        <f>PPCL_Spot!T71</f>
        <v>4.9086364898639259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668.87634654395583</v>
      </c>
      <c r="P71" s="77">
        <v>74.760000000000005</v>
      </c>
      <c r="Q71" s="77">
        <v>26.626932381062087</v>
      </c>
      <c r="R71" s="80">
        <v>20.7</v>
      </c>
      <c r="S71" s="80">
        <v>0</v>
      </c>
      <c r="T71" s="78">
        <f>SUMPRODUCT(LTA!F71:AJ71,LTA!F$101:AJ$101,LTA!F$105:AJ$105)</f>
        <v>20.07</v>
      </c>
      <c r="U71" s="78">
        <f>SUMPRODUCT(LTA!F71:AJ71,LTA!F$102:AJ$102,LTA!F$105:AJ$105)</f>
        <v>473.58000000000004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376.5</v>
      </c>
      <c r="AB71" s="117">
        <f>-STOA!P71</f>
        <v>0</v>
      </c>
      <c r="AC71">
        <f t="shared" si="3"/>
        <v>16.536609410006939</v>
      </c>
      <c r="AD71">
        <f t="shared" si="4"/>
        <v>1601.4693942401689</v>
      </c>
      <c r="AE71">
        <f>'IDT-1'!F71</f>
        <v>-46.131</v>
      </c>
      <c r="AF71" s="26"/>
      <c r="AG71">
        <f t="shared" si="5"/>
        <v>1555.3383942401688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8.8440882352941159</v>
      </c>
      <c r="F72">
        <f>GT_Spot!T72</f>
        <v>0</v>
      </c>
      <c r="G72">
        <f>PPCL_NG!T72</f>
        <v>23.14</v>
      </c>
      <c r="H72">
        <f>PPCL_Spot!T72</f>
        <v>4.9086364898639259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668.87634654395583</v>
      </c>
      <c r="P72" s="77">
        <v>74.760000000000005</v>
      </c>
      <c r="Q72" s="77">
        <v>26.626932381062087</v>
      </c>
      <c r="R72" s="80">
        <v>18.887610373181531</v>
      </c>
      <c r="S72" s="80">
        <v>0</v>
      </c>
      <c r="T72" s="78">
        <f>SUMPRODUCT(LTA!F72:AJ72,LTA!F$101:AJ$101,LTA!F$105:AJ$105)</f>
        <v>19.149999999999999</v>
      </c>
      <c r="U72" s="78">
        <f>SUMPRODUCT(LTA!F72:AJ72,LTA!F$102:AJ$102,LTA!F$105:AJ$105)</f>
        <v>470.07000000000005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376.5</v>
      </c>
      <c r="AB72" s="117">
        <f>-STOA!P72</f>
        <v>0</v>
      </c>
      <c r="AC72">
        <f t="shared" si="3"/>
        <v>15.904598092348241</v>
      </c>
      <c r="AD72">
        <f t="shared" si="4"/>
        <v>1660.859015931009</v>
      </c>
      <c r="AE72">
        <f>'IDT-1'!F72</f>
        <v>-49.014000000000003</v>
      </c>
      <c r="AF72" s="26"/>
      <c r="AG72">
        <f t="shared" si="5"/>
        <v>1611.8450159310091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8.8440882352941159</v>
      </c>
      <c r="F73">
        <f>GT_Spot!T73</f>
        <v>0</v>
      </c>
      <c r="G73">
        <f>PPCL_NG!T73</f>
        <v>23.14</v>
      </c>
      <c r="H73">
        <f>PPCL_Spot!T73</f>
        <v>4.6986948069980556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736.24094305669962</v>
      </c>
      <c r="P73" s="77">
        <v>74.760000000000005</v>
      </c>
      <c r="Q73" s="77">
        <v>26.626932381062087</v>
      </c>
      <c r="R73" s="80">
        <v>16.07</v>
      </c>
      <c r="S73" s="80">
        <v>0</v>
      </c>
      <c r="T73" s="78">
        <f>SUMPRODUCT(LTA!F73:AJ73,LTA!F$101:AJ$101,LTA!F$105:AJ$105)</f>
        <v>18.27</v>
      </c>
      <c r="U73" s="78">
        <f>SUMPRODUCT(LTA!F73:AJ73,LTA!F$102:AJ$102,LTA!F$105:AJ$105)</f>
        <v>467.35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-24</v>
      </c>
      <c r="AA73" s="117">
        <f>STOA!J73</f>
        <v>376.5</v>
      </c>
      <c r="AB73" s="117">
        <f>-STOA!P73</f>
        <v>0</v>
      </c>
      <c r="AC73">
        <f t="shared" si="3"/>
        <v>16.962893607376696</v>
      </c>
      <c r="AD73">
        <f t="shared" si="4"/>
        <v>1661.5377648726774</v>
      </c>
      <c r="AE73">
        <f>'IDT-1'!F73</f>
        <v>-41.518000000000001</v>
      </c>
      <c r="AF73" s="26"/>
      <c r="AG73">
        <f t="shared" si="5"/>
        <v>1620.0197648726773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8.8440882352941159</v>
      </c>
      <c r="F74">
        <f>GT_Spot!T74</f>
        <v>0</v>
      </c>
      <c r="G74">
        <f>PPCL_NG!T74</f>
        <v>23.14</v>
      </c>
      <c r="H74">
        <f>PPCL_Spot!T74</f>
        <v>4.9086364898639259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866.01638241788567</v>
      </c>
      <c r="P74" s="77">
        <v>74.760000000000005</v>
      </c>
      <c r="Q74" s="77">
        <v>26.626932381062087</v>
      </c>
      <c r="R74" s="80">
        <v>10.684409578860446</v>
      </c>
      <c r="S74" s="80">
        <v>0</v>
      </c>
      <c r="T74" s="78">
        <f>SUMPRODUCT(LTA!F74:AJ74,LTA!F$101:AJ$101,LTA!F$105:AJ$105)</f>
        <v>15.2</v>
      </c>
      <c r="U74" s="78">
        <f>SUMPRODUCT(LTA!F74:AJ74,LTA!F$102:AJ$102,LTA!F$105:AJ$105)</f>
        <v>464.12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-265</v>
      </c>
      <c r="AA74" s="117">
        <f>STOA!J74</f>
        <v>376.5</v>
      </c>
      <c r="AB74" s="117">
        <f>-STOA!P74</f>
        <v>0</v>
      </c>
      <c r="AC74">
        <f t="shared" si="3"/>
        <v>19.605790295931772</v>
      </c>
      <c r="AD74">
        <f t="shared" si="4"/>
        <v>1635.7946588070347</v>
      </c>
      <c r="AE74">
        <f>'IDT-1'!F74</f>
        <v>-43.247999999999998</v>
      </c>
      <c r="AF74" s="26"/>
      <c r="AG74">
        <f t="shared" si="5"/>
        <v>1592.5466588070346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8.9237647058823519</v>
      </c>
      <c r="F75">
        <f>GT_Spot!T75</f>
        <v>0</v>
      </c>
      <c r="G75">
        <f>PPCL_NG!T75</f>
        <v>23.14</v>
      </c>
      <c r="H75">
        <f>PPCL_Spot!T75</f>
        <v>4.9086364898639259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870.48068457788565</v>
      </c>
      <c r="P75" s="77">
        <v>74.760000000000005</v>
      </c>
      <c r="Q75" s="77">
        <v>26.626932381062087</v>
      </c>
      <c r="R75" s="80">
        <v>0</v>
      </c>
      <c r="S75" s="80">
        <v>0</v>
      </c>
      <c r="T75" s="78">
        <f>SUMPRODUCT(LTA!F75:AJ75,LTA!F$101:AJ$101,LTA!F$105:AJ$105)</f>
        <v>11.21</v>
      </c>
      <c r="U75" s="78">
        <f>SUMPRODUCT(LTA!F75:AJ75,LTA!F$102:AJ$102,LTA!F$105:AJ$105)</f>
        <v>461.47999999999996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-270</v>
      </c>
      <c r="AA75" s="117">
        <f>STOA!J75</f>
        <v>376.5</v>
      </c>
      <c r="AB75" s="117">
        <f>-STOA!P75</f>
        <v>0</v>
      </c>
      <c r="AC75">
        <f t="shared" si="3"/>
        <v>20.070488792529673</v>
      </c>
      <c r="AD75">
        <f t="shared" si="4"/>
        <v>1557.5595293621643</v>
      </c>
      <c r="AE75">
        <f>'IDT-1'!F75</f>
        <v>-47.860999999999997</v>
      </c>
      <c r="AF75" s="26"/>
      <c r="AG75">
        <f t="shared" si="5"/>
        <v>1509.6985293621642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-80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8.9237647058823519</v>
      </c>
      <c r="F76">
        <f>GT_Spot!T76</f>
        <v>0</v>
      </c>
      <c r="G76">
        <f>PPCL_NG!T76</f>
        <v>23.14</v>
      </c>
      <c r="H76">
        <f>PPCL_Spot!T76</f>
        <v>4.9086364898639259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874.74037285820316</v>
      </c>
      <c r="P76" s="77">
        <v>74.760000000000005</v>
      </c>
      <c r="Q76" s="77">
        <v>26.626932381062087</v>
      </c>
      <c r="R76" s="80">
        <v>0</v>
      </c>
      <c r="S76" s="80">
        <v>0</v>
      </c>
      <c r="T76" s="78">
        <f>SUMPRODUCT(LTA!F76:AJ76,LTA!F$101:AJ$101,LTA!F$105:AJ$105)</f>
        <v>7.96</v>
      </c>
      <c r="U76" s="78">
        <f>SUMPRODUCT(LTA!F76:AJ76,LTA!F$102:AJ$102,LTA!F$105:AJ$105)</f>
        <v>457.75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-276</v>
      </c>
      <c r="AA76" s="117">
        <f>STOA!J76</f>
        <v>376.5</v>
      </c>
      <c r="AB76" s="117">
        <f>-STOA!P76</f>
        <v>0</v>
      </c>
      <c r="AC76">
        <f t="shared" si="3"/>
        <v>19.655912438419872</v>
      </c>
      <c r="AD76">
        <f t="shared" si="4"/>
        <v>1599.2537939965916</v>
      </c>
      <c r="AE76">
        <f>'IDT-1'!F76</f>
        <v>-50.744</v>
      </c>
      <c r="AF76" s="26"/>
      <c r="AG76">
        <f t="shared" si="5"/>
        <v>1548.5097939965917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8.9237647058823519</v>
      </c>
      <c r="F77">
        <f>GT_Spot!T77</f>
        <v>0</v>
      </c>
      <c r="G77">
        <f>PPCL_NG!T77</f>
        <v>23.14</v>
      </c>
      <c r="H77">
        <f>PPCL_Spot!T77</f>
        <v>4.9086364898639259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881.1778637409268</v>
      </c>
      <c r="P77" s="77">
        <v>74.760000000000005</v>
      </c>
      <c r="Q77" s="77">
        <v>26.626932381062087</v>
      </c>
      <c r="R77" s="80">
        <v>0</v>
      </c>
      <c r="S77" s="80">
        <v>0</v>
      </c>
      <c r="T77" s="78">
        <f>SUMPRODUCT(LTA!F77:AJ77,LTA!F$101:AJ$101,LTA!F$105:AJ$105)</f>
        <v>4.2699999999999996</v>
      </c>
      <c r="U77" s="78">
        <f>SUMPRODUCT(LTA!F77:AJ77,LTA!F$102:AJ$102,LTA!F$105:AJ$105)</f>
        <v>453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-280</v>
      </c>
      <c r="AA77" s="117">
        <f>STOA!J77</f>
        <v>376.5</v>
      </c>
      <c r="AB77" s="117">
        <f>-STOA!P77</f>
        <v>0</v>
      </c>
      <c r="AC77">
        <f t="shared" si="3"/>
        <v>19.585021593054666</v>
      </c>
      <c r="AD77">
        <f t="shared" si="4"/>
        <v>1603.3221757246804</v>
      </c>
      <c r="AE77">
        <f>'IDT-1'!F77</f>
        <v>-49.591000000000001</v>
      </c>
      <c r="AF77" s="26"/>
      <c r="AG77">
        <f t="shared" si="5"/>
        <v>1553.7311757246805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9.1910882604970006</v>
      </c>
      <c r="F78">
        <f>GT_Spot!T78</f>
        <v>0</v>
      </c>
      <c r="G78">
        <f>PPCL_NG!T78</f>
        <v>23.14</v>
      </c>
      <c r="H78">
        <f>PPCL_Spot!T78</f>
        <v>4.9086364898639259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883.69629180989193</v>
      </c>
      <c r="P78" s="77">
        <v>74.760000000000005</v>
      </c>
      <c r="Q78" s="77">
        <v>26.626932381062087</v>
      </c>
      <c r="R78" s="80">
        <v>0</v>
      </c>
      <c r="S78" s="80">
        <v>0</v>
      </c>
      <c r="T78" s="78">
        <f>SUMPRODUCT(LTA!F78:AJ78,LTA!F$101:AJ$101,LTA!F$105:AJ$105)</f>
        <v>2.19</v>
      </c>
      <c r="U78" s="78">
        <f>SUMPRODUCT(LTA!F78:AJ78,LTA!F$102:AJ$102,LTA!F$105:AJ$105)</f>
        <v>449.40999999999997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-278</v>
      </c>
      <c r="AA78" s="117">
        <f>STOA!J78</f>
        <v>376.5</v>
      </c>
      <c r="AB78" s="117">
        <f>-STOA!P78</f>
        <v>0</v>
      </c>
      <c r="AC78">
        <f t="shared" si="3"/>
        <v>19.541883952297777</v>
      </c>
      <c r="AD78">
        <f t="shared" si="4"/>
        <v>1602.4810649890173</v>
      </c>
      <c r="AE78">
        <f>'IDT-1'!F78</f>
        <v>-53.627000000000002</v>
      </c>
      <c r="AF78" s="26"/>
      <c r="AG78">
        <f t="shared" si="5"/>
        <v>1548.8540649890174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9.1910882604970006</v>
      </c>
      <c r="F79">
        <f>GT_Spot!T79</f>
        <v>0</v>
      </c>
      <c r="G79">
        <f>PPCL_NG!T79</f>
        <v>23.14</v>
      </c>
      <c r="H79">
        <f>PPCL_Spot!T79</f>
        <v>4.6986948069980556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890.46208318337483</v>
      </c>
      <c r="P79" s="77">
        <v>74.760000000000005</v>
      </c>
      <c r="Q79" s="77">
        <v>26.626932381062087</v>
      </c>
      <c r="R79" s="80">
        <v>0</v>
      </c>
      <c r="S79" s="80">
        <v>0</v>
      </c>
      <c r="T79" s="78">
        <f>SUMPRODUCT(LTA!F79:AJ79,LTA!F$101:AJ$101,LTA!F$105:AJ$105)</f>
        <v>1.07</v>
      </c>
      <c r="U79" s="78">
        <f>SUMPRODUCT(LTA!F79:AJ79,LTA!F$102:AJ$102,LTA!F$105:AJ$105)</f>
        <v>448.09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-351</v>
      </c>
      <c r="AA79" s="117">
        <f>STOA!J79</f>
        <v>376.5</v>
      </c>
      <c r="AB79" s="117">
        <f>-STOA!P79</f>
        <v>0</v>
      </c>
      <c r="AC79">
        <f t="shared" si="3"/>
        <v>20.758894390027187</v>
      </c>
      <c r="AD79">
        <f t="shared" si="4"/>
        <v>1472.3799042419048</v>
      </c>
      <c r="AE79">
        <f>'IDT-1'!F79</f>
        <v>-5.19</v>
      </c>
      <c r="AF79" s="26"/>
      <c r="AG79">
        <f t="shared" si="5"/>
        <v>1467.1899042419047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-80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9.1910882604970006</v>
      </c>
      <c r="F80">
        <f>GT_Spot!T80</f>
        <v>0</v>
      </c>
      <c r="G80">
        <f>PPCL_NG!T80</f>
        <v>23.14</v>
      </c>
      <c r="H80">
        <f>PPCL_Spot!T80</f>
        <v>4.9086364898639259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890.8379156377747</v>
      </c>
      <c r="P80" s="77">
        <v>74.760000000000005</v>
      </c>
      <c r="Q80" s="77">
        <v>26.626932381062087</v>
      </c>
      <c r="R80" s="80">
        <v>0</v>
      </c>
      <c r="S80" s="80">
        <v>0</v>
      </c>
      <c r="T80" s="78">
        <f>SUMPRODUCT(LTA!F80:AJ80,LTA!F$101:AJ$101,LTA!F$105:AJ$105)</f>
        <v>0.28000000000000003</v>
      </c>
      <c r="U80" s="78">
        <f>SUMPRODUCT(LTA!F80:AJ80,LTA!F$102:AJ$102,LTA!F$105:AJ$105)</f>
        <v>447.13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-350</v>
      </c>
      <c r="AA80" s="117">
        <f>STOA!J80</f>
        <v>376.5</v>
      </c>
      <c r="AB80" s="117">
        <f>-STOA!P80</f>
        <v>0</v>
      </c>
      <c r="AC80">
        <f t="shared" si="3"/>
        <v>20.207083423581206</v>
      </c>
      <c r="AD80">
        <f t="shared" si="4"/>
        <v>1532.7674893456162</v>
      </c>
      <c r="AE80">
        <f>'IDT-1'!F80</f>
        <v>-20.759</v>
      </c>
      <c r="AF80" s="26"/>
      <c r="AG80">
        <f t="shared" si="5"/>
        <v>1512.0084893456162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9.1910882604970006</v>
      </c>
      <c r="F81">
        <f>GT_Spot!T81</f>
        <v>0</v>
      </c>
      <c r="G81">
        <f>PPCL_NG!T81</f>
        <v>23.14</v>
      </c>
      <c r="H81">
        <f>PPCL_Spot!T81</f>
        <v>4.9086364898639259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890.8379156377747</v>
      </c>
      <c r="P81" s="77">
        <v>74.760000000000005</v>
      </c>
      <c r="Q81" s="77">
        <v>26.626932381062087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445.85999999999996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-325</v>
      </c>
      <c r="AA81" s="117">
        <f>STOA!J81</f>
        <v>376.5</v>
      </c>
      <c r="AB81" s="117">
        <f>-STOA!P81</f>
        <v>0</v>
      </c>
      <c r="AC81">
        <f t="shared" si="3"/>
        <v>19.971490235526321</v>
      </c>
      <c r="AD81">
        <f t="shared" si="4"/>
        <v>1556.4530825336712</v>
      </c>
      <c r="AE81">
        <f>'IDT-1'!F81</f>
        <v>-40.941000000000003</v>
      </c>
      <c r="AF81" s="26"/>
      <c r="AG81">
        <f t="shared" si="5"/>
        <v>1515.5120825336712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9.1910882604970006</v>
      </c>
      <c r="F82">
        <f>GT_Spot!T82</f>
        <v>0</v>
      </c>
      <c r="G82">
        <f>PPCL_NG!T82</f>
        <v>23.14</v>
      </c>
      <c r="H82">
        <f>PPCL_Spot!T82</f>
        <v>4.9086364898639259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890.90097745737478</v>
      </c>
      <c r="P82" s="77">
        <v>74.760000000000005</v>
      </c>
      <c r="Q82" s="77">
        <v>26.626932381062087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444.47999999999996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-300</v>
      </c>
      <c r="AA82" s="117">
        <f>STOA!J82</f>
        <v>376.5</v>
      </c>
      <c r="AB82" s="117">
        <f>-STOA!P82</f>
        <v>0</v>
      </c>
      <c r="AC82">
        <f t="shared" si="3"/>
        <v>20.048682454760762</v>
      </c>
      <c r="AD82">
        <f t="shared" si="4"/>
        <v>1545.0589521340369</v>
      </c>
      <c r="AE82">
        <f>'IDT-1'!F82</f>
        <v>-59.393999999999998</v>
      </c>
      <c r="AF82" s="26"/>
      <c r="AG82">
        <f t="shared" si="5"/>
        <v>1485.6649521340369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9.1910882604970006</v>
      </c>
      <c r="F83">
        <f>GT_Spot!T83</f>
        <v>0</v>
      </c>
      <c r="G83">
        <f>PPCL_NG!T83</f>
        <v>23.14</v>
      </c>
      <c r="H83">
        <f>PPCL_Spot!T83</f>
        <v>4.9086364898639259</v>
      </c>
      <c r="I83">
        <f>Bawana_NG!T83</f>
        <v>64.559999999999988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891.56510557162846</v>
      </c>
      <c r="P83" s="77">
        <v>74.760000000000005</v>
      </c>
      <c r="Q83" s="77">
        <v>26.626932381062087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443.09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-284</v>
      </c>
      <c r="AA83" s="117">
        <f>STOA!J83</f>
        <v>376.5</v>
      </c>
      <c r="AB83" s="117">
        <f>-STOA!P83</f>
        <v>0</v>
      </c>
      <c r="AC83">
        <f t="shared" si="3"/>
        <v>19.811502104200091</v>
      </c>
      <c r="AD83">
        <f t="shared" si="4"/>
        <v>1560.5302605988513</v>
      </c>
      <c r="AE83">
        <f>'IDT-1'!F83</f>
        <v>-77.269000000000005</v>
      </c>
      <c r="AF83" s="26"/>
      <c r="AG83">
        <f t="shared" si="5"/>
        <v>1483.2612605988513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10.159611539560126</v>
      </c>
      <c r="F84">
        <f>GT_Spot!T84</f>
        <v>0</v>
      </c>
      <c r="G84">
        <f>PPCL_NG!T84</f>
        <v>23.14</v>
      </c>
      <c r="H84">
        <f>PPCL_Spot!T84</f>
        <v>5.6</v>
      </c>
      <c r="I84">
        <f>Bawana_NG!T84</f>
        <v>64.559999999999988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891.56510557162846</v>
      </c>
      <c r="P84" s="77">
        <v>74.760000000000005</v>
      </c>
      <c r="Q84" s="77">
        <v>26.626932381062087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441.80999999999995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-261</v>
      </c>
      <c r="AA84" s="117">
        <f>STOA!J84</f>
        <v>376.5</v>
      </c>
      <c r="AB84" s="117">
        <f>-STOA!P84</f>
        <v>0</v>
      </c>
      <c r="AC84">
        <f t="shared" si="3"/>
        <v>19.255523074046739</v>
      </c>
      <c r="AD84">
        <f t="shared" si="4"/>
        <v>1624.4661264182039</v>
      </c>
      <c r="AE84">
        <f>'IDT-1'!F84</f>
        <v>-98.605000000000004</v>
      </c>
      <c r="AF84" s="26"/>
      <c r="AG84">
        <f t="shared" si="5"/>
        <v>1525.8611264182039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10.159611539560126</v>
      </c>
      <c r="F85">
        <f>GT_Spot!T85</f>
        <v>0</v>
      </c>
      <c r="G85">
        <f>PPCL_NG!T85</f>
        <v>23.14</v>
      </c>
      <c r="H85">
        <f>PPCL_Spot!T85</f>
        <v>5.4715198666296185</v>
      </c>
      <c r="I85">
        <f>Bawana_NG!T85</f>
        <v>64.559999999999988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881.94210557162842</v>
      </c>
      <c r="P85" s="77">
        <v>74.760000000000005</v>
      </c>
      <c r="Q85" s="77">
        <v>26.626932381062087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440.34999999999997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-258</v>
      </c>
      <c r="AA85" s="117">
        <f>STOA!J85</f>
        <v>376.5</v>
      </c>
      <c r="AB85" s="117">
        <f>-STOA!P85</f>
        <v>0</v>
      </c>
      <c r="AC85">
        <f t="shared" si="3"/>
        <v>19.618524680027235</v>
      </c>
      <c r="AD85">
        <f t="shared" si="4"/>
        <v>1560.891644678853</v>
      </c>
      <c r="AE85">
        <f>'IDT-1'!F85</f>
        <v>-106.678</v>
      </c>
      <c r="AF85" s="26"/>
      <c r="AG85">
        <f t="shared" si="5"/>
        <v>1454.2136446788531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-65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10.159611539560126</v>
      </c>
      <c r="F86">
        <f>GT_Spot!T86</f>
        <v>0</v>
      </c>
      <c r="G86">
        <f>PPCL_NG!T86</f>
        <v>23.14</v>
      </c>
      <c r="H86">
        <f>PPCL_Spot!T86</f>
        <v>5.6</v>
      </c>
      <c r="I86">
        <f>Bawana_NG!T86</f>
        <v>64.559999999999988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881.62933524362847</v>
      </c>
      <c r="P86" s="77">
        <v>74.760000000000005</v>
      </c>
      <c r="Q86" s="77">
        <v>26.626932381062087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439.21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-242</v>
      </c>
      <c r="AA86" s="117">
        <f>STOA!J86</f>
        <v>376.5</v>
      </c>
      <c r="AB86" s="117">
        <f>-STOA!P86</f>
        <v>0</v>
      </c>
      <c r="AC86">
        <f t="shared" si="3"/>
        <v>19.065305147460581</v>
      </c>
      <c r="AD86">
        <f t="shared" si="4"/>
        <v>1621.1205740167902</v>
      </c>
      <c r="AE86">
        <f>'IDT-1'!F86</f>
        <v>-130.32</v>
      </c>
      <c r="AF86" s="26"/>
      <c r="AG86">
        <f t="shared" si="5"/>
        <v>1490.8005740167903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10.159611539560126</v>
      </c>
      <c r="F87">
        <f>GT_Spot!T87</f>
        <v>0</v>
      </c>
      <c r="G87">
        <f>PPCL_NG!T87</f>
        <v>23.14</v>
      </c>
      <c r="H87">
        <f>PPCL_Spot!T87</f>
        <v>5.6</v>
      </c>
      <c r="I87">
        <f>Bawana_NG!T87</f>
        <v>64.559999999999988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877.48340586558163</v>
      </c>
      <c r="P87" s="77">
        <v>74.760000000000005</v>
      </c>
      <c r="Q87" s="77">
        <v>26.626932381062087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438.55999999999995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-241</v>
      </c>
      <c r="AA87" s="117">
        <f>STOA!J87</f>
        <v>376.5</v>
      </c>
      <c r="AB87" s="117">
        <f>-STOA!P87</f>
        <v>0</v>
      </c>
      <c r="AC87">
        <f t="shared" si="3"/>
        <v>19.01422284141157</v>
      </c>
      <c r="AD87">
        <f t="shared" si="4"/>
        <v>1617.3757269447922</v>
      </c>
      <c r="AE87">
        <f>'IDT-1'!F87</f>
        <v>-140.69900000000001</v>
      </c>
      <c r="AF87" s="26"/>
      <c r="AG87">
        <f t="shared" si="5"/>
        <v>1476.6767269447921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10.159611539560126</v>
      </c>
      <c r="F88">
        <f>GT_Spot!T88</f>
        <v>0</v>
      </c>
      <c r="G88">
        <f>PPCL_NG!T88</f>
        <v>23.14</v>
      </c>
      <c r="H88">
        <f>PPCL_Spot!T88</f>
        <v>5.6</v>
      </c>
      <c r="I88">
        <f>Bawana_NG!T88</f>
        <v>64.559999999999988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877.48340586558163</v>
      </c>
      <c r="P88" s="77">
        <v>74.760000000000005</v>
      </c>
      <c r="Q88" s="77">
        <v>26.626932381062087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438.4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-171</v>
      </c>
      <c r="AA88" s="117">
        <f>STOA!J88</f>
        <v>376.5</v>
      </c>
      <c r="AB88" s="117">
        <f>-STOA!P88</f>
        <v>0</v>
      </c>
      <c r="AC88">
        <f t="shared" si="3"/>
        <v>18.391345914857901</v>
      </c>
      <c r="AD88">
        <f t="shared" si="4"/>
        <v>1687.8386038713456</v>
      </c>
      <c r="AE88">
        <f>'IDT-1'!F88</f>
        <v>-170</v>
      </c>
      <c r="AF88" s="26"/>
      <c r="AG88">
        <f t="shared" si="5"/>
        <v>1517.8386038713456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11.975771560426882</v>
      </c>
      <c r="F89">
        <f>GT_Spot!T89</f>
        <v>0</v>
      </c>
      <c r="G89">
        <f>PPCL_NG!T89</f>
        <v>23.14</v>
      </c>
      <c r="H89">
        <f>PPCL_Spot!T89</f>
        <v>6.94</v>
      </c>
      <c r="I89">
        <f>Bawana_NG!T89</f>
        <v>64.559999999999988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877.48340586558163</v>
      </c>
      <c r="P89" s="77">
        <v>74.760000000000005</v>
      </c>
      <c r="Q89" s="77">
        <v>26.626932381062087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437.95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-85</v>
      </c>
      <c r="AA89" s="117">
        <f>STOA!J89</f>
        <v>376.5</v>
      </c>
      <c r="AB89" s="117">
        <f>-STOA!P89</f>
        <v>0</v>
      </c>
      <c r="AC89">
        <f t="shared" si="3"/>
        <v>18.850188371629098</v>
      </c>
      <c r="AD89">
        <f t="shared" si="4"/>
        <v>1641.0859214354414</v>
      </c>
      <c r="AE89">
        <f>'IDT-1'!F89</f>
        <v>-224</v>
      </c>
      <c r="AF89" s="26"/>
      <c r="AG89">
        <f t="shared" si="5"/>
        <v>1417.0859214354414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-155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11.986531986531986</v>
      </c>
      <c r="F90">
        <f>GT_Spot!T90</f>
        <v>0</v>
      </c>
      <c r="G90">
        <f>PPCL_NG!T90</f>
        <v>23.14</v>
      </c>
      <c r="H90">
        <f>PPCL_Spot!T90</f>
        <v>6.94</v>
      </c>
      <c r="I90">
        <f>Bawana_NG!T90</f>
        <v>64.559999999999988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877.54646768518171</v>
      </c>
      <c r="P90" s="77">
        <v>74.760000000000005</v>
      </c>
      <c r="Q90" s="77">
        <v>26.626932381062087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437.51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</v>
      </c>
      <c r="AA90" s="117">
        <f>STOA!J90</f>
        <v>376.5</v>
      </c>
      <c r="AB90" s="117">
        <f>-STOA!P90</f>
        <v>0</v>
      </c>
      <c r="AC90">
        <f t="shared" si="3"/>
        <v>17.168999905696388</v>
      </c>
      <c r="AD90">
        <f t="shared" si="4"/>
        <v>1831.4009321470794</v>
      </c>
      <c r="AE90">
        <f>'IDT-1'!F90</f>
        <v>-275</v>
      </c>
      <c r="AF90" s="26"/>
      <c r="AG90">
        <f t="shared" si="5"/>
        <v>1556.4009321470794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11.986531986531986</v>
      </c>
      <c r="F91">
        <f>GT_Spot!T91</f>
        <v>0</v>
      </c>
      <c r="G91">
        <f>PPCL_NG!T91</f>
        <v>23.14</v>
      </c>
      <c r="H91">
        <f>PPCL_Spot!T91</f>
        <v>5.5724968975164444</v>
      </c>
      <c r="I91">
        <f>Bawana_NG!T91</f>
        <v>65.66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882.1407094836286</v>
      </c>
      <c r="P91" s="77">
        <v>74.760000000000005</v>
      </c>
      <c r="Q91" s="77">
        <v>26.626932381062087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437.12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-136</v>
      </c>
      <c r="AA91" s="117">
        <f>STOA!J91</f>
        <v>376.5</v>
      </c>
      <c r="AB91" s="117">
        <f>-STOA!P91</f>
        <v>0</v>
      </c>
      <c r="AC91">
        <f t="shared" si="3"/>
        <v>18.846096797826998</v>
      </c>
      <c r="AD91">
        <f t="shared" si="4"/>
        <v>1648.6605739509121</v>
      </c>
      <c r="AE91">
        <f>'IDT-1'!F91</f>
        <v>-115.327</v>
      </c>
      <c r="AF91" s="26"/>
      <c r="AG91">
        <f t="shared" si="5"/>
        <v>1533.3335739509121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11.986531986531986</v>
      </c>
      <c r="F92">
        <f>GT_Spot!T92</f>
        <v>0</v>
      </c>
      <c r="G92">
        <f>PPCL_NG!T92</f>
        <v>23.14</v>
      </c>
      <c r="H92">
        <f>PPCL_Spot!T92</f>
        <v>6.94</v>
      </c>
      <c r="I92">
        <f>Bawana_NG!T92</f>
        <v>65.66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882.1407094836286</v>
      </c>
      <c r="P92" s="77">
        <v>74.760000000000005</v>
      </c>
      <c r="Q92" s="77">
        <v>26.626932381062087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438.78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-61</v>
      </c>
      <c r="AA92" s="117">
        <f>STOA!J92</f>
        <v>376.5</v>
      </c>
      <c r="AB92" s="117">
        <f>-STOA!P92</f>
        <v>0</v>
      </c>
      <c r="AC92">
        <f t="shared" si="3"/>
        <v>18.917129462739833</v>
      </c>
      <c r="AD92">
        <f t="shared" si="4"/>
        <v>1646.6170443884828</v>
      </c>
      <c r="AE92">
        <f>'IDT-1'!F92</f>
        <v>-158</v>
      </c>
      <c r="AF92" s="26"/>
      <c r="AG92">
        <f t="shared" si="5"/>
        <v>1488.6170443884828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-180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11.986531986531986</v>
      </c>
      <c r="F93">
        <f>GT_Spot!T93</f>
        <v>0</v>
      </c>
      <c r="G93">
        <f>PPCL_NG!T93</f>
        <v>23.14</v>
      </c>
      <c r="H93">
        <f>PPCL_Spot!T93</f>
        <v>6.94</v>
      </c>
      <c r="I93">
        <f>Bawana_NG!T93</f>
        <v>65.66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881.7484754522327</v>
      </c>
      <c r="P93" s="77">
        <v>74.760000000000005</v>
      </c>
      <c r="Q93" s="77">
        <v>26.626932381062087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434.7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376.5</v>
      </c>
      <c r="AB93" s="117">
        <f>-STOA!P93</f>
        <v>0</v>
      </c>
      <c r="AC93">
        <f t="shared" si="3"/>
        <v>17.35961399696815</v>
      </c>
      <c r="AD93">
        <f t="shared" si="4"/>
        <v>1814.7023258228587</v>
      </c>
      <c r="AE93">
        <f>'IDT-1'!F93</f>
        <v>-183.75899999999999</v>
      </c>
      <c r="AF93" s="26"/>
      <c r="AG93">
        <f t="shared" si="5"/>
        <v>1630.9433258228587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9.4564045568213402</v>
      </c>
      <c r="F94">
        <f>GT_Spot!T94</f>
        <v>0</v>
      </c>
      <c r="G94">
        <f>PPCL_NG!T94</f>
        <v>23.14</v>
      </c>
      <c r="H94">
        <f>PPCL_Spot!T94</f>
        <v>4.9086364898639259</v>
      </c>
      <c r="I94">
        <f>Bawana_NG!T94</f>
        <v>65.66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881.81153727183278</v>
      </c>
      <c r="P94" s="77">
        <v>74.760000000000005</v>
      </c>
      <c r="Q94" s="77">
        <v>26.626932381062087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430.68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376.5</v>
      </c>
      <c r="AB94" s="117">
        <f>-STOA!P94</f>
        <v>0</v>
      </c>
      <c r="AC94">
        <f t="shared" si="3"/>
        <v>17.284651820709978</v>
      </c>
      <c r="AD94">
        <f t="shared" si="4"/>
        <v>1806.2588588788701</v>
      </c>
      <c r="AE94">
        <f>'IDT-1'!F94</f>
        <v>-169.81899999999999</v>
      </c>
      <c r="AF94" s="26"/>
      <c r="AG94">
        <f t="shared" si="5"/>
        <v>1636.4398588788702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9.4564045568213402</v>
      </c>
      <c r="F95">
        <f>GT_Spot!T95</f>
        <v>0</v>
      </c>
      <c r="G95">
        <f>PPCL_NG!T95</f>
        <v>23.14</v>
      </c>
      <c r="H95">
        <f>PPCL_Spot!T95</f>
        <v>4.9086364898639259</v>
      </c>
      <c r="I95">
        <f>Bawana_NG!T95</f>
        <v>65.66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877.87482596519305</v>
      </c>
      <c r="P95" s="77">
        <v>74.760000000000005</v>
      </c>
      <c r="Q95" s="77">
        <v>26.626932381062087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426.34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376.5</v>
      </c>
      <c r="AB95" s="117">
        <f>-STOA!P95</f>
        <v>0</v>
      </c>
      <c r="AC95">
        <f t="shared" si="3"/>
        <v>17.123035485989597</v>
      </c>
      <c r="AD95">
        <f t="shared" si="4"/>
        <v>1808.1437639069507</v>
      </c>
      <c r="AE95">
        <f>'IDT-1'!F95</f>
        <v>-163.61500000000001</v>
      </c>
      <c r="AF95" s="26"/>
      <c r="AG95">
        <f t="shared" si="5"/>
        <v>1644.5287639069506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9.4564045568213402</v>
      </c>
      <c r="F96">
        <f>GT_Spot!T96</f>
        <v>0</v>
      </c>
      <c r="G96">
        <f>PPCL_NG!T96</f>
        <v>23.14</v>
      </c>
      <c r="H96">
        <f>PPCL_Spot!T96</f>
        <v>4.9086364898639259</v>
      </c>
      <c r="I96">
        <f>Bawana_NG!T96</f>
        <v>65.66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877.87482596519305</v>
      </c>
      <c r="P96" s="77">
        <v>74.760000000000005</v>
      </c>
      <c r="Q96" s="77">
        <v>26.626932381062087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422.14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376.5</v>
      </c>
      <c r="AB96" s="117">
        <f>-STOA!P96</f>
        <v>0</v>
      </c>
      <c r="AC96">
        <f t="shared" si="3"/>
        <v>16.997294210767642</v>
      </c>
      <c r="AD96">
        <f t="shared" si="4"/>
        <v>1814.0695051821729</v>
      </c>
      <c r="AE96">
        <f>'IDT-1'!F96</f>
        <v>-172.18299999999999</v>
      </c>
      <c r="AF96" s="26"/>
      <c r="AG96">
        <f t="shared" si="5"/>
        <v>1641.8865051821729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9.4564045568213402</v>
      </c>
      <c r="F97">
        <f>GT_Spot!T97</f>
        <v>0</v>
      </c>
      <c r="G97">
        <f>PPCL_NG!T97</f>
        <v>23.14</v>
      </c>
      <c r="H97">
        <f>PPCL_Spot!T97</f>
        <v>3.43</v>
      </c>
      <c r="I97">
        <f>Bawana_NG!T97</f>
        <v>65.66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877.87482596519305</v>
      </c>
      <c r="P97" s="77">
        <v>74.760000000000005</v>
      </c>
      <c r="Q97" s="77">
        <v>26.626932381062087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417.83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376.5</v>
      </c>
      <c r="AB97" s="117">
        <f>-STOA!P97</f>
        <v>0</v>
      </c>
      <c r="AC97">
        <f t="shared" si="3"/>
        <v>16.946354209656839</v>
      </c>
      <c r="AD97">
        <f t="shared" si="4"/>
        <v>1808.3318086934196</v>
      </c>
      <c r="AE97">
        <f>'IDT-1'!F97</f>
        <v>-184.70699999999999</v>
      </c>
      <c r="AF97" s="26"/>
      <c r="AG97">
        <f t="shared" si="5"/>
        <v>1623.6248086934197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9.4564045568213402</v>
      </c>
      <c r="F98">
        <f>GT_Spot!T98</f>
        <v>0</v>
      </c>
      <c r="G98">
        <f>PPCL_NG!T98</f>
        <v>23.14</v>
      </c>
      <c r="H98">
        <f>PPCL_Spot!T98</f>
        <v>4.9086364898639259</v>
      </c>
      <c r="I98">
        <f>Bawana_NG!T98</f>
        <v>65.66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877.93788778479302</v>
      </c>
      <c r="P98" s="77">
        <v>74.760000000000005</v>
      </c>
      <c r="Q98" s="77">
        <v>26.626932381062087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416.40999999999997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-22</v>
      </c>
      <c r="AA98" s="117">
        <f>STOA!J98</f>
        <v>376.5</v>
      </c>
      <c r="AB98" s="117">
        <f>-STOA!P98</f>
        <v>0</v>
      </c>
      <c r="AC98">
        <f t="shared" si="3"/>
        <v>17.142743960268419</v>
      </c>
      <c r="AD98">
        <f t="shared" si="4"/>
        <v>1786.2571172522717</v>
      </c>
      <c r="AE98">
        <f>'IDT-1'!F98</f>
        <v>-176</v>
      </c>
      <c r="AF98" s="26"/>
      <c r="AG98">
        <f t="shared" si="5"/>
        <v>1610.2571172522717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0.23922908615135041</v>
      </c>
      <c r="F99">
        <f t="shared" si="6"/>
        <v>0</v>
      </c>
      <c r="G99">
        <f t="shared" si="6"/>
        <v>0.55559500000000073</v>
      </c>
      <c r="H99">
        <f t="shared" si="6"/>
        <v>0.13873095219785669</v>
      </c>
      <c r="I99">
        <f t="shared" si="6"/>
        <v>1.3764019177511349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17.673034111098431</v>
      </c>
      <c r="P99" s="77">
        <f t="shared" si="6"/>
        <v>1.3418341917882985</v>
      </c>
      <c r="Q99" s="77">
        <f t="shared" si="6"/>
        <v>0.5129810443495928</v>
      </c>
      <c r="R99" s="80">
        <f>SUM(R3:R98)/4000</f>
        <v>0.23337540234936865</v>
      </c>
      <c r="S99" s="80">
        <f t="shared" si="6"/>
        <v>0</v>
      </c>
      <c r="T99" s="78">
        <f t="shared" si="6"/>
        <v>0.44401000000000002</v>
      </c>
      <c r="U99" s="78">
        <f t="shared" si="6"/>
        <v>10.4600575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-4.0947874999999998</v>
      </c>
      <c r="AA99" s="117">
        <f t="shared" si="6"/>
        <v>9.0359999999999996</v>
      </c>
      <c r="AB99" s="117">
        <f t="shared" si="6"/>
        <v>0</v>
      </c>
      <c r="AC99">
        <f t="shared" si="6"/>
        <v>0.4152036832231123</v>
      </c>
      <c r="AD99">
        <f t="shared" si="6"/>
        <v>36.908890522462912</v>
      </c>
      <c r="AE99">
        <f t="shared" si="6"/>
        <v>-0.97349450000000015</v>
      </c>
      <c r="AG99">
        <f t="shared" si="6"/>
        <v>35.935396022462918</v>
      </c>
      <c r="AI99">
        <f t="shared" si="6"/>
        <v>0</v>
      </c>
      <c r="AJ99">
        <f t="shared" si="6"/>
        <v>0</v>
      </c>
      <c r="AK99">
        <f t="shared" si="6"/>
        <v>0.22013249999999998</v>
      </c>
      <c r="AL99">
        <f t="shared" si="6"/>
        <v>-0.8125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2" activePane="bottomRight" state="frozen"/>
      <selection activeCell="M3" sqref="M3:M98"/>
      <selection pane="topRight" activeCell="M3" sqref="M3:M98"/>
      <selection pane="bottomLeft" activeCell="M3" sqref="M3:M98"/>
      <selection pane="bottomRight" activeCell="AO100" sqref="AO10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44770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1.6321200333425951</v>
      </c>
      <c r="F3">
        <f>GT_Spot!S3</f>
        <v>0</v>
      </c>
      <c r="G3">
        <f>PPCL_NG!S3</f>
        <v>36.36</v>
      </c>
      <c r="H3">
        <f>PPCL_Spot!S3</f>
        <v>0</v>
      </c>
      <c r="I3">
        <f>Bawana_NG!S3</f>
        <v>29.059999999999995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70.649999999999991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1.2202266562934148</v>
      </c>
      <c r="AD3">
        <f>SUM(B3:AB3,AI3:AR3)-AC3</f>
        <v>137.44189337704915</v>
      </c>
      <c r="AE3">
        <f>'IDT-1'!E3</f>
        <v>0</v>
      </c>
      <c r="AF3" s="26"/>
      <c r="AG3">
        <f>SUM(AD3:AF3)+AT3</f>
        <v>121.07189337704915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-16.37</v>
      </c>
    </row>
    <row r="4" spans="1:46">
      <c r="A4" t="s">
        <v>46</v>
      </c>
      <c r="E4">
        <f>GT_NG!S4</f>
        <v>1.6321200333425951</v>
      </c>
      <c r="F4">
        <f>GT_Spot!S4</f>
        <v>0</v>
      </c>
      <c r="G4">
        <f>PPCL_NG!S4</f>
        <v>36.36</v>
      </c>
      <c r="H4">
        <f>PPCL_Spot!S4</f>
        <v>0</v>
      </c>
      <c r="I4">
        <f>Bawana_NG!S4</f>
        <v>29.059999999999995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70.649999999999991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1.2202266562934148</v>
      </c>
      <c r="AD4">
        <f t="shared" ref="AD4:AD67" si="1">SUM(B4:AB4,AI4:AR4)-AC4</f>
        <v>137.44189337704915</v>
      </c>
      <c r="AE4">
        <f>'IDT-1'!E4</f>
        <v>0</v>
      </c>
      <c r="AF4" s="26"/>
      <c r="AG4">
        <f t="shared" ref="AG4:AG67" si="2">SUM(AD4:AF4)+AT4</f>
        <v>121.07189337704915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-16.37</v>
      </c>
    </row>
    <row r="5" spans="1:46">
      <c r="A5" t="s">
        <v>47</v>
      </c>
      <c r="E5">
        <f>GT_NG!S5</f>
        <v>1.6321200333425951</v>
      </c>
      <c r="F5">
        <f>GT_Spot!S5</f>
        <v>0</v>
      </c>
      <c r="G5">
        <f>PPCL_NG!S5</f>
        <v>36.36</v>
      </c>
      <c r="H5">
        <f>PPCL_Spot!S5</f>
        <v>0</v>
      </c>
      <c r="I5">
        <f>Bawana_NG!S5</f>
        <v>29.059999999999995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70.649999999999991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1.2202266562934148</v>
      </c>
      <c r="AD5">
        <f t="shared" si="1"/>
        <v>137.44189337704915</v>
      </c>
      <c r="AE5">
        <f>'IDT-1'!E5</f>
        <v>0</v>
      </c>
      <c r="AF5" s="26"/>
      <c r="AG5">
        <f t="shared" si="2"/>
        <v>121.07189337704915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-16.37</v>
      </c>
    </row>
    <row r="6" spans="1:46">
      <c r="A6" t="s">
        <v>48</v>
      </c>
      <c r="E6">
        <f>GT_NG!S6</f>
        <v>1.6321200333425951</v>
      </c>
      <c r="F6">
        <f>GT_Spot!S6</f>
        <v>0</v>
      </c>
      <c r="G6">
        <f>PPCL_NG!S6</f>
        <v>36.36</v>
      </c>
      <c r="H6">
        <f>PPCL_Spot!S6</f>
        <v>0</v>
      </c>
      <c r="I6">
        <f>Bawana_NG!S6</f>
        <v>29.059999999999995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70.649999999999991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1.2202266562934148</v>
      </c>
      <c r="AD6">
        <f t="shared" si="1"/>
        <v>137.44189337704915</v>
      </c>
      <c r="AE6">
        <f>'IDT-1'!E6</f>
        <v>0</v>
      </c>
      <c r="AF6" s="26"/>
      <c r="AG6">
        <f t="shared" si="2"/>
        <v>121.07189337704915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-16.37</v>
      </c>
    </row>
    <row r="7" spans="1:46">
      <c r="A7" t="s">
        <v>49</v>
      </c>
      <c r="E7">
        <f>GT_NG!S7</f>
        <v>1.6321200333425951</v>
      </c>
      <c r="F7">
        <f>GT_Spot!S7</f>
        <v>0</v>
      </c>
      <c r="G7">
        <f>PPCL_NG!S7</f>
        <v>36.36</v>
      </c>
      <c r="H7">
        <f>PPCL_Spot!S7</f>
        <v>0</v>
      </c>
      <c r="I7">
        <f>Bawana_NG!S7</f>
        <v>28.628933626340881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70.649999999999991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1.5551452722052144</v>
      </c>
      <c r="AD7">
        <f t="shared" si="1"/>
        <v>175.16590838747825</v>
      </c>
      <c r="AE7">
        <f>'IDT-1'!E7</f>
        <v>0</v>
      </c>
      <c r="AF7" s="26"/>
      <c r="AG7">
        <f t="shared" si="2"/>
        <v>175.16590838747825</v>
      </c>
      <c r="AI7" s="75">
        <f>PXIL!K7</f>
        <v>0</v>
      </c>
      <c r="AJ7" s="75">
        <f>PXIL!Q7</f>
        <v>0</v>
      </c>
      <c r="AK7" s="75">
        <f>RTM_IEX!K7</f>
        <v>38.49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1.6321200333425951</v>
      </c>
      <c r="F8">
        <f>GT_Spot!S8</f>
        <v>0</v>
      </c>
      <c r="G8">
        <f>PPCL_NG!S8</f>
        <v>36.36</v>
      </c>
      <c r="H8">
        <f>PPCL_Spot!S8</f>
        <v>0</v>
      </c>
      <c r="I8">
        <f>Bawana_NG!S8</f>
        <v>29.059999999999995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70.649999999999991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1.3048826562934148</v>
      </c>
      <c r="AD8">
        <f t="shared" si="1"/>
        <v>146.97723737704916</v>
      </c>
      <c r="AE8">
        <f>'IDT-1'!E8</f>
        <v>0</v>
      </c>
      <c r="AF8" s="26"/>
      <c r="AG8">
        <f t="shared" si="2"/>
        <v>146.97723737704916</v>
      </c>
      <c r="AI8" s="75">
        <f>PXIL!K8</f>
        <v>0</v>
      </c>
      <c r="AJ8" s="75">
        <f>PXIL!Q8</f>
        <v>0</v>
      </c>
      <c r="AK8" s="75">
        <f>RTM_IEX!K8</f>
        <v>9.6199999999999992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1.6321200333425951</v>
      </c>
      <c r="F9">
        <f>GT_Spot!S9</f>
        <v>0</v>
      </c>
      <c r="G9">
        <f>PPCL_NG!S9</f>
        <v>36.36</v>
      </c>
      <c r="H9">
        <f>PPCL_Spot!S9</f>
        <v>0</v>
      </c>
      <c r="I9">
        <f>Bawana_NG!S9</f>
        <v>29.059999999999995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70.649999999999991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1.4742826562934148</v>
      </c>
      <c r="AD9">
        <f t="shared" si="1"/>
        <v>166.05783737704917</v>
      </c>
      <c r="AE9">
        <f>'IDT-1'!E9</f>
        <v>0</v>
      </c>
      <c r="AF9" s="26"/>
      <c r="AG9">
        <f t="shared" si="2"/>
        <v>166.05783737704917</v>
      </c>
      <c r="AI9" s="75">
        <f>PXIL!K9</f>
        <v>0</v>
      </c>
      <c r="AJ9" s="75">
        <f>PXIL!Q9</f>
        <v>0</v>
      </c>
      <c r="AK9" s="75">
        <f>RTM_IEX!K9</f>
        <v>28.87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1.7898888888888891</v>
      </c>
      <c r="F10">
        <f>GT_Spot!S10</f>
        <v>0</v>
      </c>
      <c r="G10">
        <f>PPCL_NG!S10</f>
        <v>36.36</v>
      </c>
      <c r="H10">
        <f>PPCL_Spot!S10</f>
        <v>0</v>
      </c>
      <c r="I10">
        <f>Bawana_NG!S10</f>
        <v>29.059999999999995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70.649999999999991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1.2216150222222222</v>
      </c>
      <c r="AD10">
        <f t="shared" si="1"/>
        <v>137.59827386666666</v>
      </c>
      <c r="AE10">
        <f>'IDT-1'!E10</f>
        <v>0</v>
      </c>
      <c r="AF10" s="26"/>
      <c r="AG10">
        <f t="shared" si="2"/>
        <v>137.59827386666666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1.6321200333425951</v>
      </c>
      <c r="F11">
        <f>GT_Spot!S11</f>
        <v>0</v>
      </c>
      <c r="G11">
        <f>PPCL_NG!S11</f>
        <v>36.36</v>
      </c>
      <c r="H11">
        <f>PPCL_Spot!S11</f>
        <v>0</v>
      </c>
      <c r="I11">
        <f>Bawana_NG!S11</f>
        <v>29.059999999999995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71.099999999999994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1.5793117571812276</v>
      </c>
      <c r="AD11">
        <f t="shared" si="1"/>
        <v>97.532808276161362</v>
      </c>
      <c r="AE11">
        <f>'IDT-1'!E11</f>
        <v>0</v>
      </c>
      <c r="AF11" s="26"/>
      <c r="AG11">
        <f t="shared" si="2"/>
        <v>97.532808276161362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1.6321200333425951</v>
      </c>
      <c r="F12">
        <f>GT_Spot!S12</f>
        <v>0</v>
      </c>
      <c r="G12">
        <f>PPCL_NG!S12</f>
        <v>36.36</v>
      </c>
      <c r="H12">
        <f>PPCL_Spot!S12</f>
        <v>0</v>
      </c>
      <c r="I12">
        <f>Bawana_NG!S12</f>
        <v>29.059999999999995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71.099999999999994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1.2241866562934149</v>
      </c>
      <c r="AD12">
        <f t="shared" si="1"/>
        <v>137.88793337704917</v>
      </c>
      <c r="AE12">
        <f>'IDT-1'!E12</f>
        <v>0</v>
      </c>
      <c r="AF12" s="26"/>
      <c r="AG12">
        <f t="shared" si="2"/>
        <v>137.88793337704917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1.6321200333425951</v>
      </c>
      <c r="F13">
        <f>GT_Spot!S13</f>
        <v>0</v>
      </c>
      <c r="G13">
        <f>PPCL_NG!S13</f>
        <v>36.36</v>
      </c>
      <c r="H13">
        <f>PPCL_Spot!S13</f>
        <v>0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71.099999999999994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1.3935866562934149</v>
      </c>
      <c r="AD13">
        <f t="shared" si="1"/>
        <v>156.96853337704917</v>
      </c>
      <c r="AE13">
        <f>'IDT-1'!E13</f>
        <v>0</v>
      </c>
      <c r="AF13" s="26"/>
      <c r="AG13">
        <f t="shared" si="2"/>
        <v>156.96853337704917</v>
      </c>
      <c r="AI13" s="75">
        <f>PXIL!K13</f>
        <v>0</v>
      </c>
      <c r="AJ13" s="75">
        <f>PXIL!Q13</f>
        <v>0</v>
      </c>
      <c r="AK13" s="75">
        <f>RTM_IEX!K13</f>
        <v>19.25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2.0782486668537747</v>
      </c>
      <c r="F14">
        <f>GT_Spot!S14</f>
        <v>0</v>
      </c>
      <c r="G14">
        <f>PPCL_NG!S14</f>
        <v>36.36</v>
      </c>
      <c r="H14">
        <f>PPCL_Spot!S14</f>
        <v>10.3</v>
      </c>
      <c r="I14">
        <f>Bawana_NG!S14</f>
        <v>29.059999999999995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71.099999999999994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1.3187525882683133</v>
      </c>
      <c r="AD14">
        <f t="shared" si="1"/>
        <v>148.53949607858544</v>
      </c>
      <c r="AE14">
        <f>'IDT-1'!E14</f>
        <v>0</v>
      </c>
      <c r="AF14" s="26"/>
      <c r="AG14">
        <f t="shared" si="2"/>
        <v>148.53949607858544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2.0782486668537747</v>
      </c>
      <c r="F15">
        <f>GT_Spot!S15</f>
        <v>0</v>
      </c>
      <c r="G15">
        <f>PPCL_NG!S15</f>
        <v>36.36</v>
      </c>
      <c r="H15">
        <f>PPCL_Spot!S15</f>
        <v>10.3</v>
      </c>
      <c r="I15">
        <f>Bawana_NG!S15</f>
        <v>29.059999999999995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71.099999999999994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1.7626589643780792</v>
      </c>
      <c r="AD15">
        <f t="shared" si="1"/>
        <v>98.095589702475692</v>
      </c>
      <c r="AE15">
        <f>'IDT-1'!E15</f>
        <v>0</v>
      </c>
      <c r="AF15" s="26"/>
      <c r="AG15">
        <f t="shared" si="2"/>
        <v>98.095589702475692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2.0782486668537747</v>
      </c>
      <c r="F16">
        <f>GT_Spot!S16</f>
        <v>0</v>
      </c>
      <c r="G16">
        <f>PPCL_NG!S16</f>
        <v>36.36</v>
      </c>
      <c r="H16">
        <f>PPCL_Spot!S16</f>
        <v>10.3</v>
      </c>
      <c r="I16">
        <f>Bawana_NG!S16</f>
        <v>29.059999999999995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71.099999999999994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1.4034085882683134</v>
      </c>
      <c r="AD16">
        <f t="shared" si="1"/>
        <v>158.07484007858545</v>
      </c>
      <c r="AE16">
        <f>'IDT-1'!E16</f>
        <v>0</v>
      </c>
      <c r="AF16" s="26"/>
      <c r="AG16">
        <f t="shared" si="2"/>
        <v>158.07484007858545</v>
      </c>
      <c r="AI16" s="75">
        <f>PXIL!K16</f>
        <v>0</v>
      </c>
      <c r="AJ16" s="75">
        <f>PXIL!Q16</f>
        <v>0</v>
      </c>
      <c r="AK16" s="75">
        <f>RTM_IEX!K16</f>
        <v>9.6199999999999992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2.0782486668537747</v>
      </c>
      <c r="F17">
        <f>GT_Spot!S17</f>
        <v>0</v>
      </c>
      <c r="G17">
        <f>PPCL_NG!S17</f>
        <v>36.36</v>
      </c>
      <c r="H17">
        <f>PPCL_Spot!S17</f>
        <v>10.3</v>
      </c>
      <c r="I17">
        <f>Bawana_NG!S17</f>
        <v>29.059999999999995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71.099999999999994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1.3187525882683133</v>
      </c>
      <c r="AD17">
        <f t="shared" si="1"/>
        <v>148.53949607858544</v>
      </c>
      <c r="AE17">
        <f>'IDT-1'!E17</f>
        <v>0</v>
      </c>
      <c r="AF17" s="26"/>
      <c r="AG17">
        <f t="shared" si="2"/>
        <v>148.53949607858544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2.0782486668537747</v>
      </c>
      <c r="F18">
        <f>GT_Spot!S18</f>
        <v>0</v>
      </c>
      <c r="G18">
        <f>PPCL_NG!S18</f>
        <v>36.36</v>
      </c>
      <c r="H18">
        <f>PPCL_Spot!S18</f>
        <v>10.3</v>
      </c>
      <c r="I18">
        <f>Bawana_NG!S18</f>
        <v>29.059999999999995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71.099999999999994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1.4034085882683134</v>
      </c>
      <c r="AD18">
        <f t="shared" si="1"/>
        <v>158.07484007858545</v>
      </c>
      <c r="AE18">
        <f>'IDT-1'!E18</f>
        <v>0</v>
      </c>
      <c r="AF18" s="26"/>
      <c r="AG18">
        <f t="shared" si="2"/>
        <v>158.07484007858545</v>
      </c>
      <c r="AI18" s="75">
        <f>PXIL!K18</f>
        <v>0</v>
      </c>
      <c r="AJ18" s="75">
        <f>PXIL!Q18</f>
        <v>0</v>
      </c>
      <c r="AK18" s="75">
        <f>RTM_IEX!K18</f>
        <v>9.6199999999999992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2.0782486668537747</v>
      </c>
      <c r="F19">
        <f>GT_Spot!S19</f>
        <v>0</v>
      </c>
      <c r="G19">
        <f>PPCL_NG!S19</f>
        <v>36.36</v>
      </c>
      <c r="H19">
        <f>PPCL_Spot!S19</f>
        <v>10.91</v>
      </c>
      <c r="I19">
        <f>Bawana_NG!S19</f>
        <v>29.059999999999995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71.099999999999994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1.7680269643780793</v>
      </c>
      <c r="AD19">
        <f t="shared" si="1"/>
        <v>98.700221702475702</v>
      </c>
      <c r="AE19">
        <f>'IDT-1'!E19</f>
        <v>0</v>
      </c>
      <c r="AF19" s="26"/>
      <c r="AG19">
        <f t="shared" si="2"/>
        <v>98.700221702475702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2.077665544332211</v>
      </c>
      <c r="F20">
        <f>GT_Spot!S20</f>
        <v>0</v>
      </c>
      <c r="G20">
        <f>PPCL_NG!S20</f>
        <v>36.36</v>
      </c>
      <c r="H20">
        <f>PPCL_Spot!S20</f>
        <v>10.91</v>
      </c>
      <c r="I20">
        <f>Bawana_NG!S20</f>
        <v>29.059999999999995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71.099999999999994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1.3241154567901237</v>
      </c>
      <c r="AD20">
        <f t="shared" si="1"/>
        <v>149.14355008754211</v>
      </c>
      <c r="AE20">
        <f>'IDT-1'!E20</f>
        <v>0</v>
      </c>
      <c r="AF20" s="26"/>
      <c r="AG20">
        <f t="shared" si="2"/>
        <v>149.14355008754211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2.0782486668537747</v>
      </c>
      <c r="F21">
        <f>GT_Spot!S21</f>
        <v>0</v>
      </c>
      <c r="G21">
        <f>PPCL_NG!S21</f>
        <v>36.36</v>
      </c>
      <c r="H21">
        <f>PPCL_Spot!S21</f>
        <v>10.91</v>
      </c>
      <c r="I21">
        <f>Bawana_NG!S21</f>
        <v>29.059999999999995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71.099999999999994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1.4087765882683134</v>
      </c>
      <c r="AD21">
        <f t="shared" si="1"/>
        <v>158.67947207858546</v>
      </c>
      <c r="AE21">
        <f>'IDT-1'!E21</f>
        <v>0</v>
      </c>
      <c r="AF21" s="26"/>
      <c r="AG21">
        <f t="shared" si="2"/>
        <v>158.67947207858546</v>
      </c>
      <c r="AI21" s="75">
        <f>PXIL!K21</f>
        <v>0</v>
      </c>
      <c r="AJ21" s="75">
        <f>PXIL!Q21</f>
        <v>0</v>
      </c>
      <c r="AK21" s="75">
        <f>RTM_IEX!K21</f>
        <v>9.6199999999999992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2.0782486668537747</v>
      </c>
      <c r="F22">
        <f>GT_Spot!S22</f>
        <v>0</v>
      </c>
      <c r="G22">
        <f>PPCL_NG!S22</f>
        <v>36.36</v>
      </c>
      <c r="H22">
        <f>PPCL_Spot!S22</f>
        <v>10.91</v>
      </c>
      <c r="I22">
        <f>Bawana_NG!S22</f>
        <v>29.059999999999995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71.099999999999994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1.3241205882683134</v>
      </c>
      <c r="AD22">
        <f t="shared" si="1"/>
        <v>149.14412807858548</v>
      </c>
      <c r="AE22">
        <f>'IDT-1'!E22</f>
        <v>0</v>
      </c>
      <c r="AF22" s="26"/>
      <c r="AG22">
        <f t="shared" si="2"/>
        <v>149.14412807858548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1.6321200333425951</v>
      </c>
      <c r="F23">
        <f>GT_Spot!S23</f>
        <v>0</v>
      </c>
      <c r="G23">
        <f>PPCL_NG!S23</f>
        <v>36.36</v>
      </c>
      <c r="H23">
        <f>PPCL_Spot!S23</f>
        <v>1.67</v>
      </c>
      <c r="I23">
        <f>Bawana_NG!S23</f>
        <v>29.059999999999995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71.099999999999994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1.6827890324031807</v>
      </c>
      <c r="AD23">
        <f t="shared" si="1"/>
        <v>89.099331000939401</v>
      </c>
      <c r="AE23">
        <f>'IDT-1'!E23</f>
        <v>0</v>
      </c>
      <c r="AF23" s="26"/>
      <c r="AG23">
        <f t="shared" si="2"/>
        <v>89.099331000939401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1.6321200333425951</v>
      </c>
      <c r="F24">
        <f>GT_Spot!S24</f>
        <v>0</v>
      </c>
      <c r="G24">
        <f>PPCL_NG!S24</f>
        <v>36.36</v>
      </c>
      <c r="H24">
        <f>PPCL_Spot!S24</f>
        <v>1.67</v>
      </c>
      <c r="I24">
        <f>Bawana_NG!S24</f>
        <v>29.059999999999995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71.099999999999994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1.2388826562934148</v>
      </c>
      <c r="AD24">
        <f t="shared" si="1"/>
        <v>139.54323737704917</v>
      </c>
      <c r="AE24">
        <f>'IDT-1'!E24</f>
        <v>0</v>
      </c>
      <c r="AF24" s="26"/>
      <c r="AG24">
        <f t="shared" si="2"/>
        <v>139.54323737704917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1.6321200333425951</v>
      </c>
      <c r="F25">
        <f>GT_Spot!S25</f>
        <v>0</v>
      </c>
      <c r="G25">
        <f>PPCL_NG!S25</f>
        <v>36.36</v>
      </c>
      <c r="H25">
        <f>PPCL_Spot!S25</f>
        <v>0</v>
      </c>
      <c r="I25">
        <f>Bawana_NG!S25</f>
        <v>29.059999999999995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71.099999999999994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1.2241866562934149</v>
      </c>
      <c r="AD25">
        <f t="shared" si="1"/>
        <v>137.88793337704917</v>
      </c>
      <c r="AE25">
        <f>'IDT-1'!E25</f>
        <v>0</v>
      </c>
      <c r="AF25" s="26"/>
      <c r="AG25">
        <f t="shared" si="2"/>
        <v>137.88793337704917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1.6321200333425951</v>
      </c>
      <c r="F26">
        <f>GT_Spot!S26</f>
        <v>0</v>
      </c>
      <c r="G26">
        <f>PPCL_NG!S26</f>
        <v>36.36</v>
      </c>
      <c r="H26">
        <f>PPCL_Spot!S26</f>
        <v>0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71.22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1.2252426562934149</v>
      </c>
      <c r="AD26">
        <f t="shared" si="1"/>
        <v>138.00687737704919</v>
      </c>
      <c r="AE26">
        <f>'IDT-1'!E26</f>
        <v>0</v>
      </c>
      <c r="AF26" s="26"/>
      <c r="AG26">
        <f t="shared" si="2"/>
        <v>138.00687737704919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1.6811672520940288</v>
      </c>
      <c r="F27">
        <f>GT_Spot!S27</f>
        <v>0</v>
      </c>
      <c r="G27">
        <f>PPCL_NG!S27</f>
        <v>36.36</v>
      </c>
      <c r="H27">
        <f>PPCL_Spot!S27</f>
        <v>0</v>
      </c>
      <c r="I27">
        <f>Bawana_NG!S27</f>
        <v>29.06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70.679999999999993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1.6648286479281933</v>
      </c>
      <c r="AD27">
        <f t="shared" si="1"/>
        <v>87.076338604165826</v>
      </c>
      <c r="AE27">
        <f>'IDT-1'!E27</f>
        <v>0</v>
      </c>
      <c r="AF27" s="26"/>
      <c r="AG27">
        <f t="shared" si="2"/>
        <v>87.076338604165826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1.6811672520940288</v>
      </c>
      <c r="F28">
        <f>GT_Spot!S28</f>
        <v>0</v>
      </c>
      <c r="G28">
        <f>PPCL_NG!S28</f>
        <v>36.36</v>
      </c>
      <c r="H28">
        <f>PPCL_Spot!S28</f>
        <v>0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70.679999999999993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1.2209222718184274</v>
      </c>
      <c r="AD28">
        <f t="shared" si="1"/>
        <v>137.52024498027558</v>
      </c>
      <c r="AE28">
        <f>'IDT-1'!E28</f>
        <v>0</v>
      </c>
      <c r="AF28" s="26"/>
      <c r="AG28">
        <f t="shared" si="2"/>
        <v>137.52024498027558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1.6811672520940288</v>
      </c>
      <c r="F29">
        <f>GT_Spot!S29</f>
        <v>0</v>
      </c>
      <c r="G29">
        <f>PPCL_NG!S29</f>
        <v>36.36</v>
      </c>
      <c r="H29">
        <f>PPCL_Spot!S29</f>
        <v>0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70.679999999999993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1.2209222718184274</v>
      </c>
      <c r="AD29">
        <f t="shared" si="1"/>
        <v>137.52024498027558</v>
      </c>
      <c r="AE29">
        <f>'IDT-1'!E29</f>
        <v>0</v>
      </c>
      <c r="AF29" s="26"/>
      <c r="AG29">
        <f t="shared" si="2"/>
        <v>137.52024498027558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1.6811672520940288</v>
      </c>
      <c r="F30">
        <f>GT_Spot!S30</f>
        <v>0</v>
      </c>
      <c r="G30">
        <f>PPCL_NG!S30</f>
        <v>36.36</v>
      </c>
      <c r="H30">
        <f>PPCL_Spot!S30</f>
        <v>0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70.679999999999993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1.2209222718184274</v>
      </c>
      <c r="AD30">
        <f t="shared" si="1"/>
        <v>137.52024498027558</v>
      </c>
      <c r="AE30">
        <f>'IDT-1'!E30</f>
        <v>0</v>
      </c>
      <c r="AF30" s="26"/>
      <c r="AG30">
        <f t="shared" si="2"/>
        <v>137.52024498027558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1.6352337206160499</v>
      </c>
      <c r="F31">
        <f>GT_Spot!S31</f>
        <v>0</v>
      </c>
      <c r="G31">
        <f>PPCL_NG!S31</f>
        <v>36.36</v>
      </c>
      <c r="H31">
        <f>PPCL_Spot!S31</f>
        <v>0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70.61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1.6638084328511873</v>
      </c>
      <c r="AD31">
        <f t="shared" si="1"/>
        <v>86.961425287764868</v>
      </c>
      <c r="AE31">
        <f>'IDT-1'!E31</f>
        <v>0</v>
      </c>
      <c r="AF31" s="26"/>
      <c r="AG31">
        <f t="shared" si="2"/>
        <v>86.961425287764868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1.6321200333425951</v>
      </c>
      <c r="F32">
        <f>GT_Spot!S32</f>
        <v>0</v>
      </c>
      <c r="G32">
        <f>PPCL_NG!S32</f>
        <v>36.36</v>
      </c>
      <c r="H32">
        <f>PPCL_Spot!S32</f>
        <v>0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70.61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1.2198746562934151</v>
      </c>
      <c r="AD32">
        <f t="shared" si="1"/>
        <v>137.40224537704918</v>
      </c>
      <c r="AE32">
        <f>'IDT-1'!E32</f>
        <v>0</v>
      </c>
      <c r="AF32" s="26"/>
      <c r="AG32">
        <f t="shared" si="2"/>
        <v>137.40224537704918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2.0475687691025284</v>
      </c>
      <c r="F33">
        <f>GT_Spot!S33</f>
        <v>0</v>
      </c>
      <c r="G33">
        <f>PPCL_NG!S33</f>
        <v>36.36</v>
      </c>
      <c r="H33">
        <f>PPCL_Spot!S33</f>
        <v>8.9025435838811084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70.61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1.4712729887062559</v>
      </c>
      <c r="AD33">
        <f t="shared" si="1"/>
        <v>165.71883936427736</v>
      </c>
      <c r="AE33">
        <f>'IDT-1'!E33</f>
        <v>0</v>
      </c>
      <c r="AF33" s="26"/>
      <c r="AG33">
        <f t="shared" si="2"/>
        <v>165.71883936427736</v>
      </c>
      <c r="AI33" s="75">
        <f>PXIL!K33</f>
        <v>0</v>
      </c>
      <c r="AJ33" s="75">
        <f>PXIL!Q33</f>
        <v>0</v>
      </c>
      <c r="AK33" s="75">
        <f>RTM_IEX!K33</f>
        <v>19.25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1.79927797833935</v>
      </c>
      <c r="F34">
        <f>GT_Spot!S34</f>
        <v>0</v>
      </c>
      <c r="G34">
        <f>PPCL_NG!S34</f>
        <v>36.36</v>
      </c>
      <c r="H34">
        <f>PPCL_Spot!S34</f>
        <v>5</v>
      </c>
      <c r="I34">
        <f>Bawana_NG!S34</f>
        <v>29.059999999999995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70.61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1.6463856462093864</v>
      </c>
      <c r="AD34">
        <f t="shared" si="1"/>
        <v>185.44289233212996</v>
      </c>
      <c r="AE34">
        <f>'IDT-1'!E34</f>
        <v>0</v>
      </c>
      <c r="AF34" s="26"/>
      <c r="AG34">
        <f t="shared" si="2"/>
        <v>185.44289233212996</v>
      </c>
      <c r="AI34" s="75">
        <f>PXIL!K34</f>
        <v>0</v>
      </c>
      <c r="AJ34" s="75">
        <f>PXIL!Q34</f>
        <v>0</v>
      </c>
      <c r="AK34" s="75">
        <f>RTM_IEX!K34</f>
        <v>43.3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1.6321200333425951</v>
      </c>
      <c r="F35">
        <f>GT_Spot!S35</f>
        <v>0</v>
      </c>
      <c r="G35">
        <f>PPCL_NG!S35</f>
        <v>36.36</v>
      </c>
      <c r="H35">
        <f>PPCL_Spot!S35</f>
        <v>0</v>
      </c>
      <c r="I35">
        <f>Bawana_NG!S35</f>
        <v>29.061447555062465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70.61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1.2198873947779645</v>
      </c>
      <c r="AD35">
        <f t="shared" si="1"/>
        <v>137.40368019362708</v>
      </c>
      <c r="AE35">
        <f>'IDT-1'!E35</f>
        <v>0</v>
      </c>
      <c r="AF35" s="26"/>
      <c r="AG35">
        <f t="shared" si="2"/>
        <v>137.40368019362708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1.6321200333425951</v>
      </c>
      <c r="F36">
        <f>GT_Spot!S36</f>
        <v>0</v>
      </c>
      <c r="G36">
        <f>PPCL_NG!S36</f>
        <v>36.36</v>
      </c>
      <c r="H36">
        <f>PPCL_Spot!S36</f>
        <v>0.49</v>
      </c>
      <c r="I36">
        <f>Bawana_NG!S36</f>
        <v>29.061447555062465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70.61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1.6475673947779645</v>
      </c>
      <c r="AD36">
        <f t="shared" si="1"/>
        <v>185.57600019362712</v>
      </c>
      <c r="AE36">
        <f>'IDT-1'!E36</f>
        <v>0</v>
      </c>
      <c r="AF36" s="26"/>
      <c r="AG36">
        <f t="shared" si="2"/>
        <v>185.57600019362712</v>
      </c>
      <c r="AI36" s="75">
        <f>PXIL!K36</f>
        <v>0</v>
      </c>
      <c r="AJ36" s="75">
        <f>PXIL!Q36</f>
        <v>0</v>
      </c>
      <c r="AK36" s="75">
        <f>RTM_IEX!K36</f>
        <v>14.43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33.68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1.6321200333425951</v>
      </c>
      <c r="F37">
        <f>GT_Spot!S37</f>
        <v>0</v>
      </c>
      <c r="G37">
        <f>PPCL_NG!S37</f>
        <v>36.36</v>
      </c>
      <c r="H37">
        <f>PPCL_Spot!S37</f>
        <v>0</v>
      </c>
      <c r="I37">
        <f>Bawana_NG!S37</f>
        <v>29.061447555062465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70.61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1.8549833947779646</v>
      </c>
      <c r="AD37">
        <f t="shared" si="1"/>
        <v>208.93858419362707</v>
      </c>
      <c r="AE37">
        <f>'IDT-1'!E37</f>
        <v>0</v>
      </c>
      <c r="AF37" s="26"/>
      <c r="AG37">
        <f t="shared" si="2"/>
        <v>208.93858419362707</v>
      </c>
      <c r="AI37" s="75">
        <f>PXIL!K37</f>
        <v>0</v>
      </c>
      <c r="AJ37" s="75">
        <f>PXIL!Q37</f>
        <v>0</v>
      </c>
      <c r="AK37" s="75">
        <f>RTM_IEX!K37</f>
        <v>28.87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43.3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1.6321200333425951</v>
      </c>
      <c r="F38">
        <f>GT_Spot!S38</f>
        <v>0</v>
      </c>
      <c r="G38">
        <f>PPCL_NG!S38</f>
        <v>36.36</v>
      </c>
      <c r="H38">
        <f>PPCL_Spot!S38</f>
        <v>10.3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70.61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2.1996666562934148</v>
      </c>
      <c r="AD38">
        <f t="shared" si="1"/>
        <v>247.76245337704921</v>
      </c>
      <c r="AE38">
        <f>'IDT-1'!E38</f>
        <v>0</v>
      </c>
      <c r="AF38" s="26"/>
      <c r="AG38">
        <f t="shared" si="2"/>
        <v>247.76245337704921</v>
      </c>
      <c r="AI38" s="75">
        <f>PXIL!K38</f>
        <v>0</v>
      </c>
      <c r="AJ38" s="75">
        <f>PXIL!Q38</f>
        <v>0</v>
      </c>
      <c r="AK38" s="75">
        <f>RTM_IEX!K38</f>
        <v>48.11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52.93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1.6183662128368987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70.78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20.21</v>
      </c>
      <c r="AB39" s="117">
        <f>-STOA!Q39</f>
        <v>0</v>
      </c>
      <c r="AC39">
        <f t="shared" si="0"/>
        <v>1.6480496226729648</v>
      </c>
      <c r="AD39">
        <f t="shared" si="1"/>
        <v>185.63031659016394</v>
      </c>
      <c r="AE39">
        <f>'IDT-1'!E39</f>
        <v>0</v>
      </c>
      <c r="AF39" s="26"/>
      <c r="AG39">
        <f t="shared" si="2"/>
        <v>185.63031659016394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19.25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0</v>
      </c>
    </row>
    <row r="40" spans="1:46">
      <c r="A40" t="s">
        <v>82</v>
      </c>
      <c r="E40">
        <f>GT_NG!S40</f>
        <v>1.6183662128368987</v>
      </c>
      <c r="F40">
        <f>GT_Spot!S40</f>
        <v>0</v>
      </c>
      <c r="G40">
        <f>PPCL_NG!S40</f>
        <v>36.36</v>
      </c>
      <c r="H40">
        <f>PPCL_Spot!S40</f>
        <v>0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70.78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20.21</v>
      </c>
      <c r="AB40" s="117">
        <f>-STOA!Q40</f>
        <v>0</v>
      </c>
      <c r="AC40">
        <f t="shared" si="0"/>
        <v>2.3222176226729649</v>
      </c>
      <c r="AD40">
        <f t="shared" si="1"/>
        <v>261.56614859016395</v>
      </c>
      <c r="AE40">
        <f>'IDT-1'!E40</f>
        <v>0</v>
      </c>
      <c r="AF40" s="26"/>
      <c r="AG40">
        <f t="shared" si="2"/>
        <v>261.56614859016395</v>
      </c>
      <c r="AI40" s="75">
        <f>PXIL!K40</f>
        <v>0</v>
      </c>
      <c r="AJ40" s="75">
        <f>PXIL!Q40</f>
        <v>0</v>
      </c>
      <c r="AK40" s="75">
        <f>RTM_IEX!K40</f>
        <v>43.31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62.55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0</v>
      </c>
    </row>
    <row r="41" spans="1:46">
      <c r="A41" t="s">
        <v>83</v>
      </c>
      <c r="E41">
        <f>GT_NG!S41</f>
        <v>1.6183662128368987</v>
      </c>
      <c r="F41">
        <f>GT_Spot!S41</f>
        <v>0</v>
      </c>
      <c r="G41">
        <f>PPCL_NG!S41</f>
        <v>36.36</v>
      </c>
      <c r="H41">
        <f>PPCL_Spot!S41</f>
        <v>0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70.78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20.21</v>
      </c>
      <c r="AB41" s="117">
        <f>-STOA!Q41</f>
        <v>0</v>
      </c>
      <c r="AC41">
        <f t="shared" si="0"/>
        <v>2.4492016226729652</v>
      </c>
      <c r="AD41">
        <f t="shared" si="1"/>
        <v>275.86916459016396</v>
      </c>
      <c r="AE41">
        <f>'IDT-1'!E41</f>
        <v>0</v>
      </c>
      <c r="AF41" s="26"/>
      <c r="AG41">
        <f t="shared" si="2"/>
        <v>275.86916459016396</v>
      </c>
      <c r="AI41" s="75">
        <f>PXIL!K41</f>
        <v>0</v>
      </c>
      <c r="AJ41" s="75">
        <f>PXIL!Q41</f>
        <v>0</v>
      </c>
      <c r="AK41" s="75">
        <f>RTM_IEX!K41</f>
        <v>48.12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72.17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0</v>
      </c>
    </row>
    <row r="42" spans="1:46">
      <c r="A42" t="s">
        <v>84</v>
      </c>
      <c r="E42">
        <f>GT_NG!S42</f>
        <v>1.6183662128368987</v>
      </c>
      <c r="F42">
        <f>GT_Spot!S42</f>
        <v>0</v>
      </c>
      <c r="G42">
        <f>PPCL_NG!S42</f>
        <v>36.36</v>
      </c>
      <c r="H42">
        <f>PPCL_Spot!S42</f>
        <v>0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70.849999999999994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20.21</v>
      </c>
      <c r="AB42" s="117">
        <f>-STOA!Q42</f>
        <v>0</v>
      </c>
      <c r="AC42">
        <f t="shared" si="0"/>
        <v>2.5345616226729648</v>
      </c>
      <c r="AD42">
        <f t="shared" si="1"/>
        <v>285.48380459016391</v>
      </c>
      <c r="AE42">
        <f>'IDT-1'!E42</f>
        <v>0</v>
      </c>
      <c r="AF42" s="26"/>
      <c r="AG42">
        <f t="shared" si="2"/>
        <v>285.48380459016391</v>
      </c>
      <c r="AI42" s="75">
        <f>PXIL!K42</f>
        <v>0</v>
      </c>
      <c r="AJ42" s="75">
        <f>PXIL!Q42</f>
        <v>0</v>
      </c>
      <c r="AK42" s="75">
        <f>RTM_IEX!K42</f>
        <v>48.12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81.8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0</v>
      </c>
    </row>
    <row r="43" spans="1:46">
      <c r="A43" t="s">
        <v>85</v>
      </c>
      <c r="E43">
        <f>GT_NG!S43</f>
        <v>1.6183662128368987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70.849999999999994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20.21</v>
      </c>
      <c r="AB43" s="117">
        <f>-STOA!Q43</f>
        <v>0</v>
      </c>
      <c r="AC43">
        <f t="shared" si="0"/>
        <v>2.072033622672965</v>
      </c>
      <c r="AD43">
        <f t="shared" si="1"/>
        <v>233.38633259016396</v>
      </c>
      <c r="AE43">
        <f>'IDT-1'!E43</f>
        <v>0</v>
      </c>
      <c r="AF43" s="26"/>
      <c r="AG43">
        <f t="shared" si="2"/>
        <v>233.38633259016396</v>
      </c>
      <c r="AI43" s="75">
        <f>PXIL!K43</f>
        <v>0</v>
      </c>
      <c r="AJ43" s="75">
        <f>PXIL!Q43</f>
        <v>0</v>
      </c>
      <c r="AK43" s="75">
        <f>RTM_IEX!K43</f>
        <v>9.6199999999999992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57.74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0</v>
      </c>
    </row>
    <row r="44" spans="1:46">
      <c r="A44" t="s">
        <v>86</v>
      </c>
      <c r="E44">
        <f>GT_NG!S44</f>
        <v>1.5773493287632103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70.97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20.21</v>
      </c>
      <c r="AB44" s="117">
        <f>-STOA!Q44</f>
        <v>0</v>
      </c>
      <c r="AC44">
        <f t="shared" si="0"/>
        <v>2.4114406740931162</v>
      </c>
      <c r="AD44">
        <f t="shared" si="1"/>
        <v>271.61590865467008</v>
      </c>
      <c r="AE44">
        <f>'IDT-1'!E44</f>
        <v>0</v>
      </c>
      <c r="AF44" s="26"/>
      <c r="AG44">
        <f t="shared" si="2"/>
        <v>271.61590865467008</v>
      </c>
      <c r="AI44" s="75">
        <f>PXIL!K44</f>
        <v>0</v>
      </c>
      <c r="AJ44" s="75">
        <f>PXIL!Q44</f>
        <v>0</v>
      </c>
      <c r="AK44" s="75">
        <f>RTM_IEX!K44</f>
        <v>9.6199999999999992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96.23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0</v>
      </c>
    </row>
    <row r="45" spans="1:46">
      <c r="A45" t="s">
        <v>87</v>
      </c>
      <c r="E45">
        <f>GT_NG!S45</f>
        <v>1.5773493287632103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70.97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20.21</v>
      </c>
      <c r="AB45" s="117">
        <f>-STOA!Q45</f>
        <v>0</v>
      </c>
      <c r="AC45">
        <f t="shared" si="0"/>
        <v>2.5808406740931162</v>
      </c>
      <c r="AD45">
        <f t="shared" si="1"/>
        <v>290.69650865467008</v>
      </c>
      <c r="AE45">
        <f>'IDT-1'!E45</f>
        <v>0</v>
      </c>
      <c r="AF45" s="26"/>
      <c r="AG45">
        <f t="shared" si="2"/>
        <v>290.69650865467008</v>
      </c>
      <c r="AI45" s="75">
        <f>PXIL!K45</f>
        <v>0</v>
      </c>
      <c r="AJ45" s="75">
        <f>PXIL!Q45</f>
        <v>0</v>
      </c>
      <c r="AK45" s="75">
        <f>RTM_IEX!K45</f>
        <v>19.25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105.85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0</v>
      </c>
    </row>
    <row r="46" spans="1:46">
      <c r="A46" t="s">
        <v>88</v>
      </c>
      <c r="E46">
        <f>GT_NG!S46</f>
        <v>1.5773493287632103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70.97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20.21</v>
      </c>
      <c r="AB46" s="117">
        <f>-STOA!Q46</f>
        <v>0</v>
      </c>
      <c r="AC46">
        <f t="shared" si="0"/>
        <v>2.7502406740931162</v>
      </c>
      <c r="AD46">
        <f t="shared" si="1"/>
        <v>309.77710865467009</v>
      </c>
      <c r="AE46">
        <f>'IDT-1'!E46</f>
        <v>0</v>
      </c>
      <c r="AF46" s="26"/>
      <c r="AG46">
        <f t="shared" si="2"/>
        <v>309.77710865467009</v>
      </c>
      <c r="AI46" s="75">
        <f>PXIL!K46</f>
        <v>0</v>
      </c>
      <c r="AJ46" s="75">
        <f>PXIL!Q46</f>
        <v>0</v>
      </c>
      <c r="AK46" s="75">
        <f>RTM_IEX!K46</f>
        <v>28.87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115.48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0</v>
      </c>
    </row>
    <row r="47" spans="1:46">
      <c r="A47" t="s">
        <v>89</v>
      </c>
      <c r="E47">
        <f>GT_NG!S47</f>
        <v>1.5773493287632103</v>
      </c>
      <c r="F47">
        <f>GT_Spot!S47</f>
        <v>0</v>
      </c>
      <c r="G47">
        <f>PPCL_NG!S47</f>
        <v>36.36</v>
      </c>
      <c r="H47">
        <f>PPCL_Spot!S47</f>
        <v>0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70.97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20.21</v>
      </c>
      <c r="AB47" s="117">
        <f>-STOA!Q47</f>
        <v>0</v>
      </c>
      <c r="AC47">
        <f t="shared" si="0"/>
        <v>2.1540406740931166</v>
      </c>
      <c r="AD47">
        <f t="shared" si="1"/>
        <v>242.62330865467007</v>
      </c>
      <c r="AE47">
        <f>'IDT-1'!E47</f>
        <v>0</v>
      </c>
      <c r="AF47" s="26"/>
      <c r="AG47">
        <f t="shared" si="2"/>
        <v>242.62330865467007</v>
      </c>
      <c r="AI47" s="75">
        <f>PXIL!K47</f>
        <v>0</v>
      </c>
      <c r="AJ47" s="75">
        <f>PXIL!Q47</f>
        <v>0</v>
      </c>
      <c r="AK47" s="75">
        <f>RTM_IEX!K47</f>
        <v>9.6199999999999992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76.98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0</v>
      </c>
    </row>
    <row r="48" spans="1:46">
      <c r="A48" t="s">
        <v>90</v>
      </c>
      <c r="E48">
        <f>GT_NG!S48</f>
        <v>1.5773493287632103</v>
      </c>
      <c r="F48">
        <f>GT_Spot!S48</f>
        <v>0</v>
      </c>
      <c r="G48">
        <f>PPCL_NG!S48</f>
        <v>36.36</v>
      </c>
      <c r="H48">
        <f>PPCL_Spot!S48</f>
        <v>0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70.97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20.21</v>
      </c>
      <c r="AB48" s="117">
        <f>-STOA!Q48</f>
        <v>0</v>
      </c>
      <c r="AC48">
        <f t="shared" si="0"/>
        <v>2.4928406740931166</v>
      </c>
      <c r="AD48">
        <f t="shared" si="1"/>
        <v>280.78450865467005</v>
      </c>
      <c r="AE48">
        <f>'IDT-1'!E48</f>
        <v>0</v>
      </c>
      <c r="AF48" s="26"/>
      <c r="AG48">
        <f t="shared" si="2"/>
        <v>280.78450865467005</v>
      </c>
      <c r="AI48" s="75">
        <f>PXIL!K48</f>
        <v>0</v>
      </c>
      <c r="AJ48" s="75">
        <f>PXIL!Q48</f>
        <v>0</v>
      </c>
      <c r="AK48" s="75">
        <f>RTM_IEX!K48</f>
        <v>9.6199999999999992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115.48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0</v>
      </c>
    </row>
    <row r="49" spans="1:46">
      <c r="A49" t="s">
        <v>91</v>
      </c>
      <c r="E49">
        <f>GT_NG!S49</f>
        <v>1.5278823529411765</v>
      </c>
      <c r="F49">
        <f>GT_Spot!S49</f>
        <v>0</v>
      </c>
      <c r="G49">
        <f>PPCL_NG!S49</f>
        <v>36.36</v>
      </c>
      <c r="H49">
        <f>PPCL_Spot!S49</f>
        <v>0</v>
      </c>
      <c r="I49">
        <f>Bawana_NG!S49</f>
        <v>29.059999999999995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70.97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20.21</v>
      </c>
      <c r="AB49" s="117">
        <f>-STOA!Q49</f>
        <v>0</v>
      </c>
      <c r="AC49">
        <f t="shared" si="0"/>
        <v>2.6194773647058827</v>
      </c>
      <c r="AD49">
        <f t="shared" si="1"/>
        <v>295.04840498823535</v>
      </c>
      <c r="AE49">
        <f>'IDT-1'!E49</f>
        <v>0</v>
      </c>
      <c r="AF49" s="26"/>
      <c r="AG49">
        <f t="shared" si="2"/>
        <v>295.04840498823535</v>
      </c>
      <c r="AI49" s="75">
        <f>PXIL!K49</f>
        <v>0</v>
      </c>
      <c r="AJ49" s="75">
        <f>PXIL!Q49</f>
        <v>0</v>
      </c>
      <c r="AK49" s="75">
        <f>RTM_IEX!K49</f>
        <v>19.25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120.29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0</v>
      </c>
    </row>
    <row r="50" spans="1:46">
      <c r="A50" t="s">
        <v>92</v>
      </c>
      <c r="E50">
        <f>GT_NG!S50</f>
        <v>1.5278823529411765</v>
      </c>
      <c r="F50">
        <f>GT_Spot!S50</f>
        <v>0</v>
      </c>
      <c r="G50">
        <f>PPCL_NG!S50</f>
        <v>36.36</v>
      </c>
      <c r="H50">
        <f>PPCL_Spot!S50</f>
        <v>0</v>
      </c>
      <c r="I50">
        <f>Bawana_NG!S50</f>
        <v>29.059999999999995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70.97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20.21</v>
      </c>
      <c r="AB50" s="117">
        <f>-STOA!Q50</f>
        <v>0</v>
      </c>
      <c r="AC50">
        <f t="shared" si="0"/>
        <v>2.6618053647058826</v>
      </c>
      <c r="AD50">
        <f t="shared" si="1"/>
        <v>299.8160769882353</v>
      </c>
      <c r="AE50">
        <f>'IDT-1'!E50</f>
        <v>0</v>
      </c>
      <c r="AF50" s="26"/>
      <c r="AG50">
        <f t="shared" si="2"/>
        <v>299.8160769882353</v>
      </c>
      <c r="AI50" s="75">
        <f>PXIL!K50</f>
        <v>0</v>
      </c>
      <c r="AJ50" s="75">
        <f>PXIL!Q50</f>
        <v>0</v>
      </c>
      <c r="AK50" s="75">
        <f>RTM_IEX!K50</f>
        <v>19.25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125.1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0</v>
      </c>
    </row>
    <row r="51" spans="1:46">
      <c r="A51" t="s">
        <v>93</v>
      </c>
      <c r="E51">
        <f>GT_NG!S51</f>
        <v>1.5278823529411765</v>
      </c>
      <c r="F51">
        <f>GT_Spot!S51</f>
        <v>0</v>
      </c>
      <c r="G51">
        <f>PPCL_NG!S51</f>
        <v>36.36</v>
      </c>
      <c r="H51">
        <f>PPCL_Spot!S51</f>
        <v>0</v>
      </c>
      <c r="I51">
        <f>Bawana_NG!S51</f>
        <v>29.059999999999995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70.97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20.21</v>
      </c>
      <c r="AB51" s="117">
        <f>-STOA!Q51</f>
        <v>0</v>
      </c>
      <c r="AC51">
        <f t="shared" si="0"/>
        <v>2.1536053647058826</v>
      </c>
      <c r="AD51">
        <f t="shared" si="1"/>
        <v>242.57427698823531</v>
      </c>
      <c r="AE51">
        <f>'IDT-1'!E51</f>
        <v>0</v>
      </c>
      <c r="AF51" s="26"/>
      <c r="AG51">
        <f t="shared" si="2"/>
        <v>242.57427698823531</v>
      </c>
      <c r="AI51" s="75">
        <f>PXIL!K51</f>
        <v>0</v>
      </c>
      <c r="AJ51" s="75">
        <f>PXIL!Q51</f>
        <v>0</v>
      </c>
      <c r="AK51" s="75">
        <f>RTM_IEX!K51</f>
        <v>9.6199999999999992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76.98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0</v>
      </c>
    </row>
    <row r="52" spans="1:46">
      <c r="A52" t="s">
        <v>94</v>
      </c>
      <c r="E52">
        <f>GT_NG!S52</f>
        <v>1.5278823529411765</v>
      </c>
      <c r="F52">
        <f>GT_Spot!S52</f>
        <v>0</v>
      </c>
      <c r="G52">
        <f>PPCL_NG!S52</f>
        <v>36.36</v>
      </c>
      <c r="H52">
        <f>PPCL_Spot!S52</f>
        <v>0</v>
      </c>
      <c r="I52">
        <f>Bawana_NG!S52</f>
        <v>29.059999999999995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70.97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20.21</v>
      </c>
      <c r="AB52" s="117">
        <f>-STOA!Q52</f>
        <v>0</v>
      </c>
      <c r="AC52">
        <f t="shared" si="0"/>
        <v>2.6618053647058826</v>
      </c>
      <c r="AD52">
        <f t="shared" si="1"/>
        <v>299.81607698823535</v>
      </c>
      <c r="AE52">
        <f>'IDT-1'!E52</f>
        <v>0</v>
      </c>
      <c r="AF52" s="26"/>
      <c r="AG52">
        <f t="shared" si="2"/>
        <v>299.81607698823535</v>
      </c>
      <c r="AI52" s="75">
        <f>PXIL!K52</f>
        <v>0</v>
      </c>
      <c r="AJ52" s="75">
        <f>PXIL!Q52</f>
        <v>0</v>
      </c>
      <c r="AK52" s="75">
        <f>RTM_IEX!K52</f>
        <v>28.87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115.48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0</v>
      </c>
    </row>
    <row r="53" spans="1:46">
      <c r="A53" t="s">
        <v>95</v>
      </c>
      <c r="E53">
        <f>GT_NG!S53</f>
        <v>2.0279788172992053</v>
      </c>
      <c r="F53">
        <f>GT_Spot!S53</f>
        <v>0</v>
      </c>
      <c r="G53">
        <f>PPCL_NG!S53</f>
        <v>36.36</v>
      </c>
      <c r="H53">
        <f>PPCL_Spot!S53</f>
        <v>9.6999999999999993</v>
      </c>
      <c r="I53">
        <f>Bawana_NG!S53</f>
        <v>29.059999999999995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70.97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20.21</v>
      </c>
      <c r="AB53" s="117">
        <f>-STOA!Q53</f>
        <v>0</v>
      </c>
      <c r="AC53">
        <f t="shared" si="0"/>
        <v>2.7938942135922331</v>
      </c>
      <c r="AD53">
        <f t="shared" si="1"/>
        <v>314.69408460370698</v>
      </c>
      <c r="AE53">
        <f>'IDT-1'!E53</f>
        <v>0</v>
      </c>
      <c r="AF53" s="26"/>
      <c r="AG53">
        <f t="shared" si="2"/>
        <v>314.69408460370698</v>
      </c>
      <c r="AI53" s="75">
        <f>PXIL!K53</f>
        <v>0</v>
      </c>
      <c r="AJ53" s="75">
        <f>PXIL!Q53</f>
        <v>0</v>
      </c>
      <c r="AK53" s="75">
        <f>RTM_IEX!K53</f>
        <v>28.87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120.29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0</v>
      </c>
    </row>
    <row r="54" spans="1:46">
      <c r="A54" t="s">
        <v>96</v>
      </c>
      <c r="E54">
        <f>GT_NG!S54</f>
        <v>2.0578021344101525</v>
      </c>
      <c r="F54">
        <f>GT_Spot!S54</f>
        <v>0</v>
      </c>
      <c r="G54">
        <f>PPCL_NG!S54</f>
        <v>36.36</v>
      </c>
      <c r="H54">
        <f>PPCL_Spot!S54</f>
        <v>9.6999999999999993</v>
      </c>
      <c r="I54">
        <f>Bawana_NG!S54</f>
        <v>29.059999999999995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70.84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20.21</v>
      </c>
      <c r="AB54" s="117">
        <f>-STOA!Q54</f>
        <v>0</v>
      </c>
      <c r="AC54">
        <f t="shared" si="0"/>
        <v>2.7506846587828093</v>
      </c>
      <c r="AD54">
        <f t="shared" si="1"/>
        <v>309.82711747562735</v>
      </c>
      <c r="AE54">
        <f>'IDT-1'!E54</f>
        <v>0</v>
      </c>
      <c r="AF54" s="26"/>
      <c r="AG54">
        <f t="shared" si="2"/>
        <v>309.82711747562735</v>
      </c>
      <c r="AI54" s="75">
        <f>PXIL!K54</f>
        <v>0</v>
      </c>
      <c r="AJ54" s="75">
        <f>PXIL!Q54</f>
        <v>0</v>
      </c>
      <c r="AK54" s="75">
        <f>RTM_IEX!K54</f>
        <v>19.25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125.1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0</v>
      </c>
    </row>
    <row r="55" spans="1:46">
      <c r="A55" t="s">
        <v>97</v>
      </c>
      <c r="E55">
        <f>GT_NG!S55</f>
        <v>2.0578021344101525</v>
      </c>
      <c r="F55">
        <f>GT_Spot!S55</f>
        <v>0</v>
      </c>
      <c r="G55">
        <f>PPCL_NG!S55</f>
        <v>36.36</v>
      </c>
      <c r="H55">
        <f>PPCL_Spot!S55</f>
        <v>10.3</v>
      </c>
      <c r="I55">
        <f>Bawana_NG!S55</f>
        <v>29.059999999999995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70.84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20.21</v>
      </c>
      <c r="AB55" s="117">
        <f>-STOA!Q55</f>
        <v>0</v>
      </c>
      <c r="AC55">
        <f t="shared" si="0"/>
        <v>2.3325086587828094</v>
      </c>
      <c r="AD55">
        <f t="shared" si="1"/>
        <v>262.72529347562738</v>
      </c>
      <c r="AE55">
        <f>'IDT-1'!E55</f>
        <v>0</v>
      </c>
      <c r="AF55" s="26"/>
      <c r="AG55">
        <f t="shared" si="2"/>
        <v>262.72529347562738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96.23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0</v>
      </c>
    </row>
    <row r="56" spans="1:46">
      <c r="A56" t="s">
        <v>98</v>
      </c>
      <c r="E56">
        <f>GT_NG!S56</f>
        <v>2.0578021344101525</v>
      </c>
      <c r="F56">
        <f>GT_Spot!S56</f>
        <v>0</v>
      </c>
      <c r="G56">
        <f>PPCL_NG!S56</f>
        <v>36.36</v>
      </c>
      <c r="H56">
        <f>PPCL_Spot!S56</f>
        <v>10.3</v>
      </c>
      <c r="I56">
        <f>Bawana_NG!S56</f>
        <v>29.059999999999995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70.84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20.21</v>
      </c>
      <c r="AB56" s="117">
        <f>-STOA!Q56</f>
        <v>0</v>
      </c>
      <c r="AC56">
        <f t="shared" si="0"/>
        <v>2.7559646587828093</v>
      </c>
      <c r="AD56">
        <f t="shared" si="1"/>
        <v>310.42183747562734</v>
      </c>
      <c r="AE56">
        <f>'IDT-1'!E56</f>
        <v>0</v>
      </c>
      <c r="AF56" s="26"/>
      <c r="AG56">
        <f t="shared" si="2"/>
        <v>310.42183747562734</v>
      </c>
      <c r="AI56" s="75">
        <f>PXIL!K56</f>
        <v>0</v>
      </c>
      <c r="AJ56" s="75">
        <f>PXIL!Q56</f>
        <v>0</v>
      </c>
      <c r="AK56" s="75">
        <f>RTM_IEX!K56</f>
        <v>19.25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125.1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0</v>
      </c>
    </row>
    <row r="57" spans="1:46">
      <c r="A57" t="s">
        <v>99</v>
      </c>
      <c r="E57">
        <f>GT_NG!S57</f>
        <v>2.0578021344101525</v>
      </c>
      <c r="F57">
        <f>GT_Spot!S57</f>
        <v>0</v>
      </c>
      <c r="G57">
        <f>PPCL_NG!S57</f>
        <v>36.36</v>
      </c>
      <c r="H57">
        <f>PPCL_Spot!S57</f>
        <v>10.3</v>
      </c>
      <c r="I57">
        <f>Bawana_NG!S57</f>
        <v>29.059999999999995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70.84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20.21</v>
      </c>
      <c r="AB57" s="117">
        <f>-STOA!Q57</f>
        <v>0</v>
      </c>
      <c r="AC57">
        <f t="shared" si="0"/>
        <v>2.6712206587828096</v>
      </c>
      <c r="AD57">
        <f t="shared" si="1"/>
        <v>300.87658147562735</v>
      </c>
      <c r="AE57">
        <f>'IDT-1'!E57</f>
        <v>0</v>
      </c>
      <c r="AF57" s="26"/>
      <c r="AG57">
        <f t="shared" si="2"/>
        <v>300.87658147562735</v>
      </c>
      <c r="AI57" s="75">
        <f>PXIL!K57</f>
        <v>0</v>
      </c>
      <c r="AJ57" s="75">
        <f>PXIL!Q57</f>
        <v>0</v>
      </c>
      <c r="AK57" s="75">
        <f>RTM_IEX!K57</f>
        <v>9.6199999999999992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125.1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0</v>
      </c>
    </row>
    <row r="58" spans="1:46">
      <c r="A58" t="s">
        <v>100</v>
      </c>
      <c r="E58">
        <f>GT_NG!S58</f>
        <v>2.0578021344101525</v>
      </c>
      <c r="F58">
        <f>GT_Spot!S58</f>
        <v>0</v>
      </c>
      <c r="G58">
        <f>PPCL_NG!S58</f>
        <v>36.36</v>
      </c>
      <c r="H58">
        <f>PPCL_Spot!S58</f>
        <v>10.3</v>
      </c>
      <c r="I58">
        <f>Bawana_NG!S58</f>
        <v>29.059999999999995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70.84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20.21</v>
      </c>
      <c r="AB58" s="117">
        <f>-STOA!Q58</f>
        <v>0</v>
      </c>
      <c r="AC58">
        <f t="shared" si="0"/>
        <v>2.7559646587828093</v>
      </c>
      <c r="AD58">
        <f t="shared" si="1"/>
        <v>310.42183747562734</v>
      </c>
      <c r="AE58">
        <f>'IDT-1'!E58</f>
        <v>0</v>
      </c>
      <c r="AF58" s="26"/>
      <c r="AG58">
        <f t="shared" si="2"/>
        <v>310.42183747562734</v>
      </c>
      <c r="AI58" s="75">
        <f>PXIL!K58</f>
        <v>0</v>
      </c>
      <c r="AJ58" s="75">
        <f>PXIL!Q58</f>
        <v>0</v>
      </c>
      <c r="AK58" s="75">
        <f>RTM_IEX!K58</f>
        <v>19.25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125.1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0</v>
      </c>
    </row>
    <row r="59" spans="1:46">
      <c r="A59" t="s">
        <v>101</v>
      </c>
      <c r="E59">
        <f>GT_NG!S59</f>
        <v>2.0578021344101525</v>
      </c>
      <c r="F59">
        <f>GT_Spot!S59</f>
        <v>0</v>
      </c>
      <c r="G59">
        <f>PPCL_NG!S59</f>
        <v>36.36</v>
      </c>
      <c r="H59">
        <f>PPCL_Spot!S59</f>
        <v>10.3</v>
      </c>
      <c r="I59">
        <f>Bawana_NG!S59</f>
        <v>28.730000000000004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70.84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20.21</v>
      </c>
      <c r="AB59" s="117">
        <f>-STOA!Q59</f>
        <v>0</v>
      </c>
      <c r="AC59">
        <f t="shared" si="0"/>
        <v>2.2448606587828097</v>
      </c>
      <c r="AD59">
        <f t="shared" si="1"/>
        <v>252.85294147562738</v>
      </c>
      <c r="AE59">
        <f>'IDT-1'!E59</f>
        <v>0</v>
      </c>
      <c r="AF59" s="26"/>
      <c r="AG59">
        <f t="shared" si="2"/>
        <v>252.85294147562738</v>
      </c>
      <c r="AI59" s="75">
        <f>PXIL!K59</f>
        <v>0</v>
      </c>
      <c r="AJ59" s="75">
        <f>PXIL!Q59</f>
        <v>0</v>
      </c>
      <c r="AK59" s="75">
        <f>RTM_IEX!K59</f>
        <v>9.6199999999999992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76.98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2.0578021344101525</v>
      </c>
      <c r="F60">
        <f>GT_Spot!S60</f>
        <v>0</v>
      </c>
      <c r="G60">
        <f>PPCL_NG!S60</f>
        <v>36.36</v>
      </c>
      <c r="H60">
        <f>PPCL_Spot!S60</f>
        <v>10.3</v>
      </c>
      <c r="I60">
        <f>Bawana_NG!S60</f>
        <v>28.730000000000004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70.84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20.21</v>
      </c>
      <c r="AB60" s="117">
        <f>-STOA!Q60</f>
        <v>0</v>
      </c>
      <c r="AC60">
        <f t="shared" si="0"/>
        <v>2.5836606587828097</v>
      </c>
      <c r="AD60">
        <f t="shared" si="1"/>
        <v>291.0141414756273</v>
      </c>
      <c r="AE60">
        <f>'IDT-1'!E60</f>
        <v>0</v>
      </c>
      <c r="AF60" s="26"/>
      <c r="AG60">
        <f t="shared" si="2"/>
        <v>291.0141414756273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125.1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1.5773493287632103</v>
      </c>
      <c r="F61">
        <f>GT_Spot!S61</f>
        <v>0</v>
      </c>
      <c r="G61">
        <f>PPCL_NG!S61</f>
        <v>36.36</v>
      </c>
      <c r="H61">
        <f>PPCL_Spot!S61</f>
        <v>0</v>
      </c>
      <c r="I61">
        <f>Bawana_NG!S61</f>
        <v>28.730000000000004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70.84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20.21</v>
      </c>
      <c r="AB61" s="117">
        <f>-STOA!Q61</f>
        <v>0</v>
      </c>
      <c r="AC61">
        <f t="shared" si="0"/>
        <v>2.5734486740931164</v>
      </c>
      <c r="AD61">
        <f t="shared" si="1"/>
        <v>289.86390065467009</v>
      </c>
      <c r="AE61">
        <f>'IDT-1'!E61</f>
        <v>0</v>
      </c>
      <c r="AF61" s="26"/>
      <c r="AG61">
        <f t="shared" si="2"/>
        <v>289.86390065467009</v>
      </c>
      <c r="AI61" s="75">
        <f>PXIL!K61</f>
        <v>0</v>
      </c>
      <c r="AJ61" s="75">
        <f>PXIL!Q61</f>
        <v>0</v>
      </c>
      <c r="AK61" s="75">
        <f>RTM_IEX!K61</f>
        <v>9.6199999999999992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125.1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1.5278823529411765</v>
      </c>
      <c r="F62">
        <f>GT_Spot!S62</f>
        <v>0</v>
      </c>
      <c r="G62">
        <f>PPCL_NG!S62</f>
        <v>36.36</v>
      </c>
      <c r="H62">
        <f>PPCL_Spot!S62</f>
        <v>0</v>
      </c>
      <c r="I62">
        <f>Bawana_NG!S62</f>
        <v>28.730000000000004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70.739999999999995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20.21</v>
      </c>
      <c r="AB62" s="117">
        <f>-STOA!Q62</f>
        <v>0</v>
      </c>
      <c r="AC62">
        <f t="shared" si="0"/>
        <v>2.6568773647058825</v>
      </c>
      <c r="AD62">
        <f t="shared" si="1"/>
        <v>299.2610049882353</v>
      </c>
      <c r="AE62">
        <f>'IDT-1'!E62</f>
        <v>0</v>
      </c>
      <c r="AF62" s="26"/>
      <c r="AG62">
        <f t="shared" si="2"/>
        <v>299.2610049882353</v>
      </c>
      <c r="AI62" s="75">
        <f>PXIL!K62</f>
        <v>0</v>
      </c>
      <c r="AJ62" s="75">
        <f>PXIL!Q62</f>
        <v>0</v>
      </c>
      <c r="AK62" s="75">
        <f>RTM_IEX!K62</f>
        <v>19.25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125.1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1.6845882352941175</v>
      </c>
      <c r="F63">
        <f>GT_Spot!S63</f>
        <v>0</v>
      </c>
      <c r="G63">
        <f>PPCL_NG!S63</f>
        <v>36.36</v>
      </c>
      <c r="H63">
        <f>PPCL_Spot!S63</f>
        <v>0</v>
      </c>
      <c r="I63">
        <f>Bawana_NG!S63</f>
        <v>28.730000000000004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70.739999999999995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20.21</v>
      </c>
      <c r="AB63" s="117">
        <f>-STOA!Q63</f>
        <v>0</v>
      </c>
      <c r="AC63">
        <f t="shared" si="0"/>
        <v>2.0654003764705884</v>
      </c>
      <c r="AD63">
        <f t="shared" si="1"/>
        <v>232.63918785882353</v>
      </c>
      <c r="AE63">
        <f>'IDT-1'!E63</f>
        <v>0</v>
      </c>
      <c r="AF63" s="26"/>
      <c r="AG63">
        <f t="shared" si="2"/>
        <v>232.63918785882353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76.98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1.6845882352941175</v>
      </c>
      <c r="F64">
        <f>GT_Spot!S64</f>
        <v>0</v>
      </c>
      <c r="G64">
        <f>PPCL_NG!S64</f>
        <v>36.36</v>
      </c>
      <c r="H64">
        <f>PPCL_Spot!S64</f>
        <v>0</v>
      </c>
      <c r="I64">
        <f>Bawana_NG!S64</f>
        <v>28.730000000000004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70.739999999999995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20.21</v>
      </c>
      <c r="AB64" s="117">
        <f>-STOA!Q64</f>
        <v>0</v>
      </c>
      <c r="AC64">
        <f t="shared" si="0"/>
        <v>2.6582563764705887</v>
      </c>
      <c r="AD64">
        <f t="shared" si="1"/>
        <v>299.41633185882353</v>
      </c>
      <c r="AE64">
        <f>'IDT-1'!E64</f>
        <v>0</v>
      </c>
      <c r="AF64" s="26"/>
      <c r="AG64">
        <f t="shared" si="2"/>
        <v>299.41633185882353</v>
      </c>
      <c r="AI64" s="75">
        <f>PXIL!K64</f>
        <v>0</v>
      </c>
      <c r="AJ64" s="75">
        <f>PXIL!Q64</f>
        <v>0</v>
      </c>
      <c r="AK64" s="75">
        <f>RTM_IEX!K64</f>
        <v>19.25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125.1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1.5278823529411765</v>
      </c>
      <c r="F65">
        <f>GT_Spot!S65</f>
        <v>0</v>
      </c>
      <c r="G65">
        <f>PPCL_NG!S65</f>
        <v>36.36</v>
      </c>
      <c r="H65">
        <f>PPCL_Spot!S65</f>
        <v>0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70.739999999999995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20.21</v>
      </c>
      <c r="AB65" s="117">
        <f>-STOA!Q65</f>
        <v>0</v>
      </c>
      <c r="AC65">
        <f t="shared" si="0"/>
        <v>2.659781364705883</v>
      </c>
      <c r="AD65">
        <f t="shared" si="1"/>
        <v>299.58810098823528</v>
      </c>
      <c r="AE65">
        <f>'IDT-1'!E65</f>
        <v>0</v>
      </c>
      <c r="AF65" s="26"/>
      <c r="AG65">
        <f t="shared" si="2"/>
        <v>299.58810098823528</v>
      </c>
      <c r="AI65" s="75">
        <f>PXIL!K65</f>
        <v>0</v>
      </c>
      <c r="AJ65" s="75">
        <f>PXIL!Q65</f>
        <v>0</v>
      </c>
      <c r="AK65" s="75">
        <f>RTM_IEX!K65</f>
        <v>19.25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125.1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1.5278823529411765</v>
      </c>
      <c r="F66">
        <f>GT_Spot!S66</f>
        <v>0</v>
      </c>
      <c r="G66">
        <f>PPCL_NG!S66</f>
        <v>36.36</v>
      </c>
      <c r="H66">
        <f>PPCL_Spot!S66</f>
        <v>0</v>
      </c>
      <c r="I66">
        <f>Bawana_NG!S66</f>
        <v>29.059999999999995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70.739999999999995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20.21</v>
      </c>
      <c r="AB66" s="117">
        <f>-STOA!Q66</f>
        <v>0</v>
      </c>
      <c r="AC66">
        <f t="shared" si="0"/>
        <v>2.5750373647058828</v>
      </c>
      <c r="AD66">
        <f t="shared" si="1"/>
        <v>290.04284498823529</v>
      </c>
      <c r="AE66">
        <f>'IDT-1'!E66</f>
        <v>0</v>
      </c>
      <c r="AF66" s="26"/>
      <c r="AG66">
        <f t="shared" si="2"/>
        <v>290.04284498823529</v>
      </c>
      <c r="AI66" s="75">
        <f>PXIL!K66</f>
        <v>0</v>
      </c>
      <c r="AJ66" s="75">
        <f>PXIL!Q66</f>
        <v>0</v>
      </c>
      <c r="AK66" s="75">
        <f>RTM_IEX!K66</f>
        <v>9.6199999999999992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125.1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1.5278823529411765</v>
      </c>
      <c r="F67">
        <f>GT_Spot!S67</f>
        <v>0</v>
      </c>
      <c r="G67">
        <f>PPCL_NG!S67</f>
        <v>36.36</v>
      </c>
      <c r="H67">
        <f>PPCL_Spot!S67</f>
        <v>0</v>
      </c>
      <c r="I67">
        <f>Bawana_NG!S67</f>
        <v>29.06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70.97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20.21</v>
      </c>
      <c r="AB67" s="117">
        <f>-STOA!Q67</f>
        <v>0</v>
      </c>
      <c r="AC67">
        <f t="shared" si="0"/>
        <v>2.0689493647058823</v>
      </c>
      <c r="AD67">
        <f t="shared" si="1"/>
        <v>233.03893298823533</v>
      </c>
      <c r="AE67">
        <f>'IDT-1'!E67</f>
        <v>0</v>
      </c>
      <c r="AF67" s="26"/>
      <c r="AG67">
        <f t="shared" si="2"/>
        <v>233.03893298823533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76.98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1.5278823529411765</v>
      </c>
      <c r="F68">
        <f>GT_Spot!S68</f>
        <v>0</v>
      </c>
      <c r="G68">
        <f>PPCL_NG!S68</f>
        <v>36.36</v>
      </c>
      <c r="H68">
        <f>PPCL_Spot!S68</f>
        <v>0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70.97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2.6618053647058826</v>
      </c>
      <c r="AD68">
        <f t="shared" ref="AD68:AD98" si="4">SUM(B68:AB68,AI68:AR68)-AC68</f>
        <v>299.8160769882353</v>
      </c>
      <c r="AE68">
        <f>'IDT-1'!E68</f>
        <v>0</v>
      </c>
      <c r="AF68" s="26"/>
      <c r="AG68">
        <f t="shared" ref="AG68:AG98" si="5">SUM(AD68:AF68)+AT68</f>
        <v>299.8160769882353</v>
      </c>
      <c r="AI68" s="75">
        <f>PXIL!K68</f>
        <v>0</v>
      </c>
      <c r="AJ68" s="75">
        <f>PXIL!Q68</f>
        <v>0</v>
      </c>
      <c r="AK68" s="75">
        <f>RTM_IEX!K68</f>
        <v>19.25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125.1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1.5278823529411765</v>
      </c>
      <c r="F69">
        <f>GT_Spot!S69</f>
        <v>0</v>
      </c>
      <c r="G69">
        <f>PPCL_NG!S69</f>
        <v>36.36</v>
      </c>
      <c r="H69">
        <f>PPCL_Spot!S69</f>
        <v>0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70.97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20.21</v>
      </c>
      <c r="AB69" s="117">
        <f>-STOA!Q69</f>
        <v>0</v>
      </c>
      <c r="AC69">
        <f t="shared" si="3"/>
        <v>2.4924053647058826</v>
      </c>
      <c r="AD69">
        <f t="shared" si="4"/>
        <v>280.73547698823529</v>
      </c>
      <c r="AE69">
        <f>'IDT-1'!E69</f>
        <v>0</v>
      </c>
      <c r="AF69" s="26"/>
      <c r="AG69">
        <f t="shared" si="5"/>
        <v>280.73547698823529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125.1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1.5278823529411765</v>
      </c>
      <c r="F70">
        <f>GT_Spot!S70</f>
        <v>0</v>
      </c>
      <c r="G70">
        <f>PPCL_NG!S70</f>
        <v>36.36</v>
      </c>
      <c r="H70">
        <f>PPCL_Spot!S70</f>
        <v>0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70.97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20.21</v>
      </c>
      <c r="AB70" s="117">
        <f>-STOA!Q70</f>
        <v>0</v>
      </c>
      <c r="AC70">
        <f t="shared" si="3"/>
        <v>2.4924053647058826</v>
      </c>
      <c r="AD70">
        <f t="shared" si="4"/>
        <v>280.73547698823529</v>
      </c>
      <c r="AE70">
        <f>'IDT-1'!E70</f>
        <v>0</v>
      </c>
      <c r="AF70" s="26"/>
      <c r="AG70">
        <f t="shared" si="5"/>
        <v>280.73547698823529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125.1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1.5278823529411765</v>
      </c>
      <c r="F71">
        <f>GT_Spot!S71</f>
        <v>0</v>
      </c>
      <c r="G71">
        <f>PPCL_NG!S71</f>
        <v>36.36</v>
      </c>
      <c r="H71">
        <f>PPCL_Spot!S71</f>
        <v>0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70.97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20.21</v>
      </c>
      <c r="AB71" s="117">
        <f>-STOA!Q71</f>
        <v>0</v>
      </c>
      <c r="AC71">
        <f t="shared" si="3"/>
        <v>1.8149813647058826</v>
      </c>
      <c r="AD71">
        <f t="shared" si="4"/>
        <v>204.4329009882353</v>
      </c>
      <c r="AE71">
        <f>'IDT-1'!E71</f>
        <v>0</v>
      </c>
      <c r="AF71" s="26"/>
      <c r="AG71">
        <f t="shared" si="5"/>
        <v>204.4329009882353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48.12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1.5278823529411765</v>
      </c>
      <c r="F72">
        <f>GT_Spot!S72</f>
        <v>0</v>
      </c>
      <c r="G72">
        <f>PPCL_NG!S72</f>
        <v>36.36</v>
      </c>
      <c r="H72">
        <f>PPCL_Spot!S72</f>
        <v>0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70.97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20.21</v>
      </c>
      <c r="AB72" s="117">
        <f>-STOA!Q72</f>
        <v>0</v>
      </c>
      <c r="AC72">
        <f t="shared" si="3"/>
        <v>2.4077493647058823</v>
      </c>
      <c r="AD72">
        <f t="shared" si="4"/>
        <v>271.20013298823534</v>
      </c>
      <c r="AE72">
        <f>'IDT-1'!E72</f>
        <v>0</v>
      </c>
      <c r="AF72" s="26"/>
      <c r="AG72">
        <f t="shared" si="5"/>
        <v>271.20013298823534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115.48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1.5278823529411765</v>
      </c>
      <c r="F73">
        <f>GT_Spot!S73</f>
        <v>0</v>
      </c>
      <c r="G73">
        <f>PPCL_NG!S73</f>
        <v>36.36</v>
      </c>
      <c r="H73">
        <f>PPCL_Spot!S73</f>
        <v>0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70.97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20.21</v>
      </c>
      <c r="AB73" s="117">
        <f>-STOA!Q73</f>
        <v>0</v>
      </c>
      <c r="AC73">
        <f t="shared" si="3"/>
        <v>2.4077493647058823</v>
      </c>
      <c r="AD73">
        <f t="shared" si="4"/>
        <v>271.20013298823534</v>
      </c>
      <c r="AE73">
        <f>'IDT-1'!E73</f>
        <v>0</v>
      </c>
      <c r="AF73" s="26"/>
      <c r="AG73">
        <f t="shared" si="5"/>
        <v>271.20013298823534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115.48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1.5278823529411765</v>
      </c>
      <c r="F74">
        <f>GT_Spot!S74</f>
        <v>0</v>
      </c>
      <c r="G74">
        <f>PPCL_NG!S74</f>
        <v>36.36</v>
      </c>
      <c r="H74">
        <f>PPCL_Spot!S74</f>
        <v>0</v>
      </c>
      <c r="I74">
        <f>Bawana_NG!S74</f>
        <v>29.059999999999995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70.97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20.21</v>
      </c>
      <c r="AB74" s="117">
        <f>-STOA!Q74</f>
        <v>0</v>
      </c>
      <c r="AC74">
        <f t="shared" si="3"/>
        <v>2.4076613647058824</v>
      </c>
      <c r="AD74">
        <f t="shared" si="4"/>
        <v>271.1902209882353</v>
      </c>
      <c r="AE74">
        <f>'IDT-1'!E74</f>
        <v>0</v>
      </c>
      <c r="AF74" s="26"/>
      <c r="AG74">
        <f t="shared" si="5"/>
        <v>271.1902209882353</v>
      </c>
      <c r="AI74" s="75">
        <f>PXIL!K74</f>
        <v>0</v>
      </c>
      <c r="AJ74" s="75">
        <f>PXIL!Q74</f>
        <v>0</v>
      </c>
      <c r="AK74" s="75">
        <f>RTM_IEX!K74</f>
        <v>9.6199999999999992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105.85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1.5416470588235296</v>
      </c>
      <c r="F75">
        <f>GT_Spot!S75</f>
        <v>0</v>
      </c>
      <c r="G75">
        <f>PPCL_NG!S75</f>
        <v>36.36</v>
      </c>
      <c r="H75">
        <f>PPCL_Spot!S75</f>
        <v>0</v>
      </c>
      <c r="I75">
        <f>Bawana_NG!S75</f>
        <v>29.059999999999995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71.239999999999981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1.4786784941176472</v>
      </c>
      <c r="AD75">
        <f t="shared" si="4"/>
        <v>166.55296856470588</v>
      </c>
      <c r="AE75">
        <f>'IDT-1'!E75</f>
        <v>0</v>
      </c>
      <c r="AF75" s="26"/>
      <c r="AG75">
        <f t="shared" si="5"/>
        <v>166.55296856470588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28.87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1.5416470588235296</v>
      </c>
      <c r="F76">
        <f>GT_Spot!S76</f>
        <v>0</v>
      </c>
      <c r="G76">
        <f>PPCL_NG!S76</f>
        <v>36.36</v>
      </c>
      <c r="H76">
        <f>PPCL_Spot!S76</f>
        <v>0</v>
      </c>
      <c r="I76">
        <f>Bawana_NG!S76</f>
        <v>29.059999999999995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71.239999999999981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1.9020464941176471</v>
      </c>
      <c r="AD76">
        <f t="shared" si="4"/>
        <v>214.23960056470588</v>
      </c>
      <c r="AE76">
        <f>'IDT-1'!E76</f>
        <v>0</v>
      </c>
      <c r="AF76" s="26"/>
      <c r="AG76">
        <f t="shared" si="5"/>
        <v>214.23960056470588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76.98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1.5416470588235296</v>
      </c>
      <c r="F77">
        <f>GT_Spot!S77</f>
        <v>0</v>
      </c>
      <c r="G77">
        <f>PPCL_NG!S77</f>
        <v>36.36</v>
      </c>
      <c r="H77">
        <f>PPCL_Spot!S77</f>
        <v>0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70.650000000000006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15.71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1.8044544941176475</v>
      </c>
      <c r="AD77">
        <f t="shared" si="4"/>
        <v>203.24719256470593</v>
      </c>
      <c r="AE77">
        <f>'IDT-1'!E77</f>
        <v>0</v>
      </c>
      <c r="AF77" s="26"/>
      <c r="AG77">
        <f t="shared" si="5"/>
        <v>203.24719256470593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50.77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1.5911453870322765</v>
      </c>
      <c r="F78">
        <f>GT_Spot!S78</f>
        <v>0</v>
      </c>
      <c r="G78">
        <f>PPCL_NG!S78</f>
        <v>36.36</v>
      </c>
      <c r="H78">
        <f>PPCL_Spot!S78</f>
        <v>0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70.8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18.190000000000001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1.8630580794058842</v>
      </c>
      <c r="AD78">
        <f t="shared" si="4"/>
        <v>209.8480873076264</v>
      </c>
      <c r="AE78">
        <f>'IDT-1'!E78</f>
        <v>0</v>
      </c>
      <c r="AF78" s="26"/>
      <c r="AG78">
        <f t="shared" si="5"/>
        <v>209.8480873076264</v>
      </c>
      <c r="AI78" s="75">
        <f>PXIL!K78</f>
        <v>0</v>
      </c>
      <c r="AJ78" s="75">
        <f>PXIL!Q78</f>
        <v>0</v>
      </c>
      <c r="AK78" s="75">
        <f>RTM_IEX!K78</f>
        <v>14.43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40.32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1.5911453870322765</v>
      </c>
      <c r="F79">
        <f>GT_Spot!S79</f>
        <v>0</v>
      </c>
      <c r="G79">
        <f>PPCL_NG!S79</f>
        <v>36.36</v>
      </c>
      <c r="H79">
        <f>PPCL_Spot!S79</f>
        <v>0</v>
      </c>
      <c r="I79">
        <f>Bawana_NG!S79</f>
        <v>29.059999999999995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70.8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1.2211860794058842</v>
      </c>
      <c r="AD79">
        <f t="shared" si="4"/>
        <v>137.54995930762638</v>
      </c>
      <c r="AE79">
        <f>'IDT-1'!E79</f>
        <v>0</v>
      </c>
      <c r="AF79" s="26"/>
      <c r="AG79">
        <f t="shared" si="5"/>
        <v>137.54995930762638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1.5911453870322765</v>
      </c>
      <c r="F80">
        <f>GT_Spot!S80</f>
        <v>0</v>
      </c>
      <c r="G80">
        <f>PPCL_NG!S80</f>
        <v>36.36</v>
      </c>
      <c r="H80">
        <f>PPCL_Spot!S80</f>
        <v>0</v>
      </c>
      <c r="I80">
        <f>Bawana_NG!S80</f>
        <v>29.059999999999995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70.8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9.32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1.403962079405884</v>
      </c>
      <c r="AD80">
        <f t="shared" si="4"/>
        <v>158.13718330762637</v>
      </c>
      <c r="AE80">
        <f>'IDT-1'!E80</f>
        <v>0</v>
      </c>
      <c r="AF80" s="26"/>
      <c r="AG80">
        <f t="shared" si="5"/>
        <v>158.13718330762637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11.45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1.5911453870322765</v>
      </c>
      <c r="F81">
        <f>GT_Spot!S81</f>
        <v>0</v>
      </c>
      <c r="G81">
        <f>PPCL_NG!S81</f>
        <v>36.36</v>
      </c>
      <c r="H81">
        <f>PPCL_Spot!S81</f>
        <v>0</v>
      </c>
      <c r="I81">
        <f>Bawana_NG!S81</f>
        <v>29.059999999999995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70.8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8.8000000000000007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1.3931380794058841</v>
      </c>
      <c r="AD81">
        <f t="shared" si="4"/>
        <v>156.91800730762643</v>
      </c>
      <c r="AE81">
        <f>'IDT-1'!E81</f>
        <v>0</v>
      </c>
      <c r="AF81" s="26"/>
      <c r="AG81">
        <f t="shared" si="5"/>
        <v>156.91800730762643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10.74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1.5911453870322765</v>
      </c>
      <c r="F82">
        <f>GT_Spot!S82</f>
        <v>0</v>
      </c>
      <c r="G82">
        <f>PPCL_NG!S82</f>
        <v>36.36</v>
      </c>
      <c r="H82">
        <f>PPCL_Spot!S82</f>
        <v>0</v>
      </c>
      <c r="I82">
        <f>Bawana_NG!S82</f>
        <v>29.059999999999995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70.8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8.34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1.5774100794058841</v>
      </c>
      <c r="AD82">
        <f t="shared" si="4"/>
        <v>177.67373530762637</v>
      </c>
      <c r="AE82">
        <f>'IDT-1'!E82</f>
        <v>0</v>
      </c>
      <c r="AF82" s="26"/>
      <c r="AG82">
        <f t="shared" si="5"/>
        <v>177.67373530762637</v>
      </c>
      <c r="AI82" s="75">
        <f>PXIL!K82</f>
        <v>0</v>
      </c>
      <c r="AJ82" s="75">
        <f>PXIL!Q82</f>
        <v>0</v>
      </c>
      <c r="AK82" s="75">
        <f>RTM_IEX!K82</f>
        <v>21.16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10.98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1.5911453870322765</v>
      </c>
      <c r="F83">
        <f>GT_Spot!S83</f>
        <v>0</v>
      </c>
      <c r="G83">
        <f>PPCL_NG!S83</f>
        <v>36.36</v>
      </c>
      <c r="H83">
        <f>PPCL_Spot!S83</f>
        <v>0</v>
      </c>
      <c r="I83">
        <f>Bawana_NG!S83</f>
        <v>26.959999999999997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70.849999999999994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2.11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1.2461780794058843</v>
      </c>
      <c r="AD83">
        <f t="shared" si="4"/>
        <v>140.36496730762642</v>
      </c>
      <c r="AE83">
        <f>'IDT-1'!E83</f>
        <v>0</v>
      </c>
      <c r="AF83" s="26"/>
      <c r="AG83">
        <f t="shared" si="5"/>
        <v>140.36496730762642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2.78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1.7591545272779208</v>
      </c>
      <c r="F84">
        <f>GT_Spot!S84</f>
        <v>0</v>
      </c>
      <c r="G84">
        <f>PPCL_NG!S84</f>
        <v>36.36</v>
      </c>
      <c r="H84">
        <f>PPCL_Spot!S84</f>
        <v>0</v>
      </c>
      <c r="I84">
        <f>Bawana_NG!S84</f>
        <v>26.959999999999997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70.849999999999994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10.78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1.5358565598400458</v>
      </c>
      <c r="AD84">
        <f t="shared" si="4"/>
        <v>172.99329796743788</v>
      </c>
      <c r="AE84">
        <f>'IDT-1'!E84</f>
        <v>0</v>
      </c>
      <c r="AF84" s="26"/>
      <c r="AG84">
        <f t="shared" si="5"/>
        <v>172.99329796743788</v>
      </c>
      <c r="AI84" s="75">
        <f>PXIL!K84</f>
        <v>0</v>
      </c>
      <c r="AJ84" s="75">
        <f>PXIL!Q84</f>
        <v>0</v>
      </c>
      <c r="AK84" s="75">
        <f>RTM_IEX!K84</f>
        <v>13.24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13.62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1.7591545272779208</v>
      </c>
      <c r="F85">
        <f>GT_Spot!S85</f>
        <v>0</v>
      </c>
      <c r="G85">
        <f>PPCL_NG!S85</f>
        <v>36.36</v>
      </c>
      <c r="H85">
        <f>PPCL_Spot!S85</f>
        <v>0</v>
      </c>
      <c r="I85">
        <f>Bawana_NG!S85</f>
        <v>26.959999999999997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70.849999999999994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9.65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1.3865205598400459</v>
      </c>
      <c r="AD85">
        <f t="shared" si="4"/>
        <v>156.17263396743789</v>
      </c>
      <c r="AE85">
        <f>'IDT-1'!E85</f>
        <v>0</v>
      </c>
      <c r="AF85" s="26"/>
      <c r="AG85">
        <f t="shared" si="5"/>
        <v>156.17263396743789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11.02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1.7591545272779208</v>
      </c>
      <c r="F86">
        <f>GT_Spot!S86</f>
        <v>0</v>
      </c>
      <c r="G86">
        <f>PPCL_NG!S86</f>
        <v>36.36</v>
      </c>
      <c r="H86">
        <f>PPCL_Spot!S86</f>
        <v>0</v>
      </c>
      <c r="I86">
        <f>Bawana_NG!S86</f>
        <v>26.959999999999997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70.849999999999994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9.25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1.4787445598400457</v>
      </c>
      <c r="AD86">
        <f t="shared" si="4"/>
        <v>166.56040996743786</v>
      </c>
      <c r="AE86">
        <f>'IDT-1'!E86</f>
        <v>0</v>
      </c>
      <c r="AF86" s="26"/>
      <c r="AG86">
        <f t="shared" si="5"/>
        <v>166.56040996743786</v>
      </c>
      <c r="AI86" s="75">
        <f>PXIL!K86</f>
        <v>0</v>
      </c>
      <c r="AJ86" s="75">
        <f>PXIL!Q86</f>
        <v>0</v>
      </c>
      <c r="AK86" s="75">
        <f>RTM_IEX!K86</f>
        <v>10.92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10.98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1.7591545272779208</v>
      </c>
      <c r="F87">
        <f>GT_Spot!S87</f>
        <v>0</v>
      </c>
      <c r="G87">
        <f>PPCL_NG!S87</f>
        <v>36.36</v>
      </c>
      <c r="H87">
        <f>PPCL_Spot!S87</f>
        <v>0</v>
      </c>
      <c r="I87">
        <f>Bawana_NG!S87</f>
        <v>26.959999999999997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70.849999999999994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1.2046245598400458</v>
      </c>
      <c r="AD87">
        <f t="shared" si="4"/>
        <v>135.68452996743787</v>
      </c>
      <c r="AE87">
        <f>'IDT-1'!E87</f>
        <v>0</v>
      </c>
      <c r="AF87" s="26"/>
      <c r="AG87">
        <f t="shared" si="5"/>
        <v>119.31452996743786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-16.37</v>
      </c>
    </row>
    <row r="88" spans="1:46">
      <c r="A88" t="s">
        <v>130</v>
      </c>
      <c r="E88">
        <f>GT_NG!S88</f>
        <v>1.7591545272779208</v>
      </c>
      <c r="F88">
        <f>GT_Spot!S88</f>
        <v>0</v>
      </c>
      <c r="G88">
        <f>PPCL_NG!S88</f>
        <v>36.36</v>
      </c>
      <c r="H88">
        <f>PPCL_Spot!S88</f>
        <v>0</v>
      </c>
      <c r="I88">
        <f>Bawana_NG!S88</f>
        <v>26.959999999999997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70.849999999999994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10.89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1.4931765598400459</v>
      </c>
      <c r="AD88">
        <f t="shared" si="4"/>
        <v>168.18597796743788</v>
      </c>
      <c r="AE88">
        <f>'IDT-1'!E88</f>
        <v>0</v>
      </c>
      <c r="AF88" s="26"/>
      <c r="AG88">
        <f t="shared" si="5"/>
        <v>151.81597796743787</v>
      </c>
      <c r="AI88" s="75">
        <f>PXIL!K88</f>
        <v>0</v>
      </c>
      <c r="AJ88" s="75">
        <f>PXIL!Q88</f>
        <v>0</v>
      </c>
      <c r="AK88" s="75">
        <f>RTM_IEX!K88</f>
        <v>10.42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11.48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-16.37</v>
      </c>
    </row>
    <row r="89" spans="1:46">
      <c r="A89" t="s">
        <v>131</v>
      </c>
      <c r="E89">
        <f>GT_NG!S89</f>
        <v>2.0758004038073263</v>
      </c>
      <c r="F89">
        <f>GT_Spot!S89</f>
        <v>0</v>
      </c>
      <c r="G89">
        <f>PPCL_NG!S89</f>
        <v>36.36</v>
      </c>
      <c r="H89">
        <f>PPCL_Spot!S89</f>
        <v>10.91</v>
      </c>
      <c r="I89">
        <f>Bawana_NG!S89</f>
        <v>26.959999999999997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70.849999999999994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9.49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1.4755470435535047</v>
      </c>
      <c r="AD89">
        <f t="shared" si="4"/>
        <v>166.20025336025381</v>
      </c>
      <c r="AE89">
        <f>'IDT-1'!E89</f>
        <v>0</v>
      </c>
      <c r="AF89" s="26"/>
      <c r="AG89">
        <f t="shared" si="5"/>
        <v>149.83025336025381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10.07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-16.37</v>
      </c>
    </row>
    <row r="90" spans="1:46">
      <c r="A90" t="s">
        <v>132</v>
      </c>
      <c r="E90">
        <f>GT_NG!S90</f>
        <v>2.077665544332211</v>
      </c>
      <c r="F90">
        <f>GT_Spot!S90</f>
        <v>0</v>
      </c>
      <c r="G90">
        <f>PPCL_NG!S90</f>
        <v>36.36</v>
      </c>
      <c r="H90">
        <f>PPCL_Spot!S90</f>
        <v>10.91</v>
      </c>
      <c r="I90">
        <f>Bawana_NG!S90</f>
        <v>26.959999999999997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70.849999999999994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9.2899999999999991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1.5701634567901235</v>
      </c>
      <c r="AD90">
        <f t="shared" si="4"/>
        <v>176.85750208754206</v>
      </c>
      <c r="AE90">
        <f>'IDT-1'!E90</f>
        <v>0</v>
      </c>
      <c r="AF90" s="26"/>
      <c r="AG90">
        <f t="shared" si="5"/>
        <v>160.48750208754205</v>
      </c>
      <c r="AI90" s="75">
        <f>PXIL!K90</f>
        <v>0</v>
      </c>
      <c r="AJ90" s="75">
        <f>PXIL!Q90</f>
        <v>0</v>
      </c>
      <c r="AK90" s="75">
        <f>RTM_IEX!K90</f>
        <v>10.41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10.61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-16.37</v>
      </c>
    </row>
    <row r="91" spans="1:46">
      <c r="A91" t="s">
        <v>133</v>
      </c>
      <c r="E91">
        <f>GT_NG!S91</f>
        <v>2.077665544332211</v>
      </c>
      <c r="F91">
        <f>GT_Spot!S91</f>
        <v>0</v>
      </c>
      <c r="G91">
        <f>PPCL_NG!S91</f>
        <v>36.36</v>
      </c>
      <c r="H91">
        <f>PPCL_Spot!S91</f>
        <v>1.7644872621212179E-3</v>
      </c>
      <c r="I91">
        <f>Bawana_NG!S91</f>
        <v>27.41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70.679999999999993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1.2099069842780303</v>
      </c>
      <c r="AD91">
        <f t="shared" si="4"/>
        <v>136.2795230473163</v>
      </c>
      <c r="AE91">
        <f>'IDT-1'!E91</f>
        <v>0</v>
      </c>
      <c r="AF91" s="26"/>
      <c r="AG91">
        <f t="shared" si="5"/>
        <v>119.9095230473163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-16.37</v>
      </c>
    </row>
    <row r="92" spans="1:46">
      <c r="A92" t="s">
        <v>134</v>
      </c>
      <c r="E92">
        <f>GT_NG!S92</f>
        <v>2.077665544332211</v>
      </c>
      <c r="F92">
        <f>GT_Spot!S92</f>
        <v>0</v>
      </c>
      <c r="G92">
        <f>PPCL_NG!S92</f>
        <v>36.36</v>
      </c>
      <c r="H92">
        <f>PPCL_Spot!S92</f>
        <v>10.91</v>
      </c>
      <c r="I92">
        <f>Bawana_NG!S92</f>
        <v>27.41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70.679999999999993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12.99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1.6256034567901239</v>
      </c>
      <c r="AD92">
        <f t="shared" si="4"/>
        <v>183.10206208754212</v>
      </c>
      <c r="AE92">
        <f>'IDT-1'!E92</f>
        <v>0</v>
      </c>
      <c r="AF92" s="26"/>
      <c r="AG92">
        <f t="shared" si="5"/>
        <v>166.73206208754212</v>
      </c>
      <c r="AI92" s="75">
        <f>PXIL!K92</f>
        <v>0</v>
      </c>
      <c r="AJ92" s="75">
        <f>PXIL!Q92</f>
        <v>0</v>
      </c>
      <c r="AK92" s="75">
        <f>RTM_IEX!K92</f>
        <v>11.24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12.1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-16.37</v>
      </c>
    </row>
    <row r="93" spans="1:46">
      <c r="A93" t="s">
        <v>135</v>
      </c>
      <c r="E93">
        <f>GT_NG!S93</f>
        <v>2.077665544332211</v>
      </c>
      <c r="F93">
        <f>GT_Spot!S93</f>
        <v>0</v>
      </c>
      <c r="G93">
        <f>PPCL_NG!S93</f>
        <v>36.36</v>
      </c>
      <c r="H93">
        <f>PPCL_Spot!S93</f>
        <v>10.91</v>
      </c>
      <c r="I93">
        <f>Bawana_NG!S93</f>
        <v>27.41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70.679999999999993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10.24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1.4789074567901239</v>
      </c>
      <c r="AD93">
        <f t="shared" si="4"/>
        <v>166.5787580875421</v>
      </c>
      <c r="AE93">
        <f>'IDT-1'!E93</f>
        <v>0</v>
      </c>
      <c r="AF93" s="26"/>
      <c r="AG93">
        <f t="shared" si="5"/>
        <v>150.20875808754209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9.42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-16.37</v>
      </c>
    </row>
    <row r="94" spans="1:46">
      <c r="A94" t="s">
        <v>136</v>
      </c>
      <c r="E94">
        <f>GT_NG!S94</f>
        <v>1.6321200333425951</v>
      </c>
      <c r="F94">
        <f>GT_Spot!S94</f>
        <v>0</v>
      </c>
      <c r="G94">
        <f>PPCL_NG!S94</f>
        <v>36.36</v>
      </c>
      <c r="H94">
        <f>PPCL_Spot!S94</f>
        <v>0</v>
      </c>
      <c r="I94">
        <f>Bawana_NG!S94</f>
        <v>27.41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70.589999999999989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7.74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1.503058656293415</v>
      </c>
      <c r="AD94">
        <f t="shared" si="4"/>
        <v>169.29906137704921</v>
      </c>
      <c r="AE94">
        <f>'IDT-1'!E94</f>
        <v>0</v>
      </c>
      <c r="AF94" s="26"/>
      <c r="AG94">
        <f t="shared" si="5"/>
        <v>152.92906137704921</v>
      </c>
      <c r="AI94" s="75">
        <f>PXIL!K94</f>
        <v>0</v>
      </c>
      <c r="AJ94" s="75">
        <f>PXIL!Q94</f>
        <v>0</v>
      </c>
      <c r="AK94" s="75">
        <f>RTM_IEX!K94</f>
        <v>10.46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15.65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-16.37</v>
      </c>
    </row>
    <row r="95" spans="1:46">
      <c r="A95" t="s">
        <v>137</v>
      </c>
      <c r="E95">
        <f>GT_NG!S95</f>
        <v>1.6321200333425951</v>
      </c>
      <c r="F95">
        <f>GT_Spot!S95</f>
        <v>0</v>
      </c>
      <c r="G95">
        <f>PPCL_NG!S95</f>
        <v>36.36</v>
      </c>
      <c r="H95">
        <f>PPCL_Spot!S95</f>
        <v>0</v>
      </c>
      <c r="I95">
        <f>Bawana_NG!S95</f>
        <v>27.41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70.589999999999989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1.2051786562934148</v>
      </c>
      <c r="AD95">
        <f t="shared" si="4"/>
        <v>135.74694137704918</v>
      </c>
      <c r="AE95">
        <f>'IDT-1'!E95</f>
        <v>0</v>
      </c>
      <c r="AF95" s="26"/>
      <c r="AG95">
        <f t="shared" si="5"/>
        <v>119.37694137704918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-16.37</v>
      </c>
    </row>
    <row r="96" spans="1:46">
      <c r="A96" t="s">
        <v>138</v>
      </c>
      <c r="E96">
        <f>GT_NG!S96</f>
        <v>1.6321200333425951</v>
      </c>
      <c r="F96">
        <f>GT_Spot!S96</f>
        <v>0</v>
      </c>
      <c r="G96">
        <f>PPCL_NG!S96</f>
        <v>36.36</v>
      </c>
      <c r="H96">
        <f>PPCL_Spot!S96</f>
        <v>0</v>
      </c>
      <c r="I96">
        <f>Bawana_NG!S96</f>
        <v>27.41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70.589999999999989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10.33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1.5252346562934151</v>
      </c>
      <c r="AD96">
        <f t="shared" si="4"/>
        <v>171.79688537704919</v>
      </c>
      <c r="AE96">
        <f>'IDT-1'!E96</f>
        <v>0</v>
      </c>
      <c r="AF96" s="26"/>
      <c r="AG96">
        <f t="shared" si="5"/>
        <v>155.42688537704919</v>
      </c>
      <c r="AI96" s="75">
        <f>PXIL!K96</f>
        <v>0</v>
      </c>
      <c r="AJ96" s="75">
        <f>PXIL!Q96</f>
        <v>0</v>
      </c>
      <c r="AK96" s="75">
        <f>RTM_IEX!K96</f>
        <v>11.42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14.62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-16.37</v>
      </c>
    </row>
    <row r="97" spans="1:47">
      <c r="A97" t="s">
        <v>139</v>
      </c>
      <c r="E97">
        <f>GT_NG!S97</f>
        <v>1.6321200333425951</v>
      </c>
      <c r="F97">
        <f>GT_Spot!S97</f>
        <v>0</v>
      </c>
      <c r="G97">
        <f>PPCL_NG!S97</f>
        <v>36.36</v>
      </c>
      <c r="H97">
        <f>PPCL_Spot!S97</f>
        <v>0</v>
      </c>
      <c r="I97">
        <f>Bawana_NG!S97</f>
        <v>27.41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70.589999999999989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10.95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1.5042906562934149</v>
      </c>
      <c r="AD97">
        <f t="shared" si="4"/>
        <v>169.43782937704918</v>
      </c>
      <c r="AE97">
        <f>'IDT-1'!E97</f>
        <v>0</v>
      </c>
      <c r="AF97" s="26"/>
      <c r="AG97">
        <f t="shared" si="5"/>
        <v>153.06782937704918</v>
      </c>
      <c r="AI97" s="75">
        <f>PXIL!K97</f>
        <v>0</v>
      </c>
      <c r="AJ97" s="75">
        <f>PXIL!Q97</f>
        <v>0</v>
      </c>
      <c r="AK97" s="75">
        <f>RTM_IEX!K97</f>
        <v>6.99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16.05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-16.37</v>
      </c>
    </row>
    <row r="98" spans="1:47">
      <c r="A98" t="s">
        <v>140</v>
      </c>
      <c r="E98">
        <f>GT_NG!S98</f>
        <v>1.6321200333425951</v>
      </c>
      <c r="F98">
        <f>GT_Spot!S98</f>
        <v>0</v>
      </c>
      <c r="G98">
        <f>PPCL_NG!S98</f>
        <v>36.36</v>
      </c>
      <c r="H98">
        <f>PPCL_Spot!S98</f>
        <v>0</v>
      </c>
      <c r="I98">
        <f>Bawana_NG!S98</f>
        <v>27.41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70.589999999999989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6.47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1.429842656293415</v>
      </c>
      <c r="AD98">
        <f t="shared" si="4"/>
        <v>161.05227737704919</v>
      </c>
      <c r="AE98">
        <f>'IDT-1'!E98</f>
        <v>0</v>
      </c>
      <c r="AF98" s="26"/>
      <c r="AG98">
        <f t="shared" si="5"/>
        <v>144.68227737704919</v>
      </c>
      <c r="AI98" s="75">
        <f>PXIL!K98</f>
        <v>0</v>
      </c>
      <c r="AJ98" s="75">
        <f>PXIL!Q98</f>
        <v>0</v>
      </c>
      <c r="AK98" s="75">
        <f>RTM_IEX!K98</f>
        <v>6.81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12.25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-16.37</v>
      </c>
    </row>
    <row r="99" spans="1:47">
      <c r="A99" t="s">
        <v>141</v>
      </c>
      <c r="E99">
        <f t="shared" ref="E99:AT99" si="6">SUM(E3:E98)/4000</f>
        <v>4.1375288830134388E-2</v>
      </c>
      <c r="F99">
        <f t="shared" si="6"/>
        <v>0</v>
      </c>
      <c r="G99">
        <f t="shared" si="6"/>
        <v>0.87264000000000064</v>
      </c>
      <c r="H99">
        <f t="shared" si="6"/>
        <v>7.450357701778583E-2</v>
      </c>
      <c r="I99">
        <f t="shared" si="6"/>
        <v>0.68933831907288112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1.7003400000000013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4.5135000000000015E-2</v>
      </c>
      <c r="Z99" s="75">
        <f t="shared" si="6"/>
        <v>0</v>
      </c>
      <c r="AA99" s="117">
        <f t="shared" si="6"/>
        <v>0.19629000000000027</v>
      </c>
      <c r="AB99" s="117">
        <f t="shared" si="6"/>
        <v>0</v>
      </c>
      <c r="AC99">
        <f t="shared" si="6"/>
        <v>4.3787069472662241E-2</v>
      </c>
      <c r="AD99">
        <f t="shared" si="6"/>
        <v>4.7863726154481405</v>
      </c>
      <c r="AE99">
        <f t="shared" si="6"/>
        <v>0</v>
      </c>
      <c r="AG99">
        <f t="shared" si="6"/>
        <v>4.7208926154481405</v>
      </c>
      <c r="AI99">
        <f t="shared" si="6"/>
        <v>0</v>
      </c>
      <c r="AJ99">
        <f t="shared" si="6"/>
        <v>0</v>
      </c>
      <c r="AK99">
        <f t="shared" si="6"/>
        <v>0.23035249999999996</v>
      </c>
      <c r="AL99">
        <f t="shared" si="6"/>
        <v>-7.2499999999999995E-2</v>
      </c>
      <c r="AM99">
        <f t="shared" si="6"/>
        <v>0</v>
      </c>
      <c r="AN99">
        <f t="shared" si="6"/>
        <v>0</v>
      </c>
      <c r="AO99">
        <f t="shared" si="6"/>
        <v>1.0526849999999992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-6.548000000000001E-2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-6.548000000000001E-2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44770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1.42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0.127688</v>
      </c>
      <c r="AD3">
        <f>SUM(B3:AB3,AI3:AR3)-AC3</f>
        <v>14.382312000000001</v>
      </c>
      <c r="AE3">
        <f>'IDT-1'!D3</f>
        <v>0</v>
      </c>
      <c r="AF3" s="26"/>
      <c r="AG3">
        <f>SUM(AD3:AF3)</f>
        <v>14.382312000000001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1.42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0.23777599999999999</v>
      </c>
      <c r="AD4">
        <f t="shared" ref="AD4:AD67" si="1">SUM(B4:AB4,AI4:AR4)-AC4</f>
        <v>26.782223999999999</v>
      </c>
      <c r="AE4">
        <f>'IDT-1'!D4</f>
        <v>0</v>
      </c>
      <c r="AF4" s="26"/>
      <c r="AG4">
        <f t="shared" ref="AG4:AG67" si="2">SUM(AD4:AF4)</f>
        <v>26.782223999999999</v>
      </c>
      <c r="AI4" s="75">
        <f>PXIL!L4</f>
        <v>0</v>
      </c>
      <c r="AJ4" s="75">
        <f>PXIL!R4</f>
        <v>0</v>
      </c>
      <c r="AK4" s="75">
        <f>RTM_IEX!L4</f>
        <v>12.51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1.42</v>
      </c>
      <c r="AB5" s="117">
        <f>-STOA!R5</f>
        <v>0</v>
      </c>
      <c r="AC5">
        <f t="shared" si="0"/>
        <v>0.229328</v>
      </c>
      <c r="AD5">
        <f t="shared" si="1"/>
        <v>25.830672000000003</v>
      </c>
      <c r="AE5">
        <f>'IDT-1'!D5</f>
        <v>0</v>
      </c>
      <c r="AF5" s="26"/>
      <c r="AG5">
        <f t="shared" si="2"/>
        <v>25.830672000000003</v>
      </c>
      <c r="AI5" s="75">
        <f>PXIL!L5</f>
        <v>0</v>
      </c>
      <c r="AJ5" s="75">
        <f>PXIL!R5</f>
        <v>0</v>
      </c>
      <c r="AK5" s="75">
        <f>RTM_IEX!L5</f>
        <v>11.55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1.42</v>
      </c>
      <c r="AB6" s="117">
        <f>-STOA!R6</f>
        <v>0</v>
      </c>
      <c r="AC6">
        <f t="shared" si="0"/>
        <v>0.229328</v>
      </c>
      <c r="AD6">
        <f t="shared" si="1"/>
        <v>25.830672000000003</v>
      </c>
      <c r="AE6">
        <f>'IDT-1'!D6</f>
        <v>0</v>
      </c>
      <c r="AF6" s="26"/>
      <c r="AG6">
        <f t="shared" si="2"/>
        <v>25.830672000000003</v>
      </c>
      <c r="AI6" s="75">
        <f>PXIL!L6</f>
        <v>0</v>
      </c>
      <c r="AJ6" s="75">
        <f>PXIL!R6</f>
        <v>0</v>
      </c>
      <c r="AK6" s="75">
        <f>RTM_IEX!L6</f>
        <v>11.55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1.8894442810937959</v>
      </c>
      <c r="I7">
        <f>Bawana_NG!R7</f>
        <v>23.95910756853397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1.42</v>
      </c>
      <c r="AB7" s="117">
        <f>-STOA!R7</f>
        <v>0</v>
      </c>
      <c r="AC7">
        <f t="shared" si="0"/>
        <v>0.30393925627672436</v>
      </c>
      <c r="AD7">
        <f t="shared" si="1"/>
        <v>34.234612593351038</v>
      </c>
      <c r="AE7">
        <f>'IDT-1'!D7</f>
        <v>0</v>
      </c>
      <c r="AF7" s="26"/>
      <c r="AG7">
        <f t="shared" si="2"/>
        <v>34.234612593351038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1.42</v>
      </c>
      <c r="AB8" s="117">
        <f>-STOA!R8</f>
        <v>0</v>
      </c>
      <c r="AC8">
        <f t="shared" si="0"/>
        <v>0.19544800000000001</v>
      </c>
      <c r="AD8">
        <f t="shared" si="1"/>
        <v>22.014552000000002</v>
      </c>
      <c r="AE8">
        <f>'IDT-1'!D8</f>
        <v>0</v>
      </c>
      <c r="AF8" s="26"/>
      <c r="AG8">
        <f t="shared" si="2"/>
        <v>22.014552000000002</v>
      </c>
      <c r="AI8" s="75">
        <f>PXIL!L8</f>
        <v>0</v>
      </c>
      <c r="AJ8" s="75">
        <f>PXIL!R8</f>
        <v>0</v>
      </c>
      <c r="AK8" s="75">
        <f>RTM_IEX!L8</f>
        <v>7.7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1.42</v>
      </c>
      <c r="AB9" s="117">
        <f>-STOA!R9</f>
        <v>0</v>
      </c>
      <c r="AC9">
        <f t="shared" si="0"/>
        <v>0.21234399999999998</v>
      </c>
      <c r="AD9">
        <f t="shared" si="1"/>
        <v>23.917655999999997</v>
      </c>
      <c r="AE9">
        <f>'IDT-1'!D9</f>
        <v>0</v>
      </c>
      <c r="AF9" s="26"/>
      <c r="AG9">
        <f t="shared" si="2"/>
        <v>23.917655999999997</v>
      </c>
      <c r="AI9" s="75">
        <f>PXIL!L9</f>
        <v>0</v>
      </c>
      <c r="AJ9" s="75">
        <f>PXIL!R9</f>
        <v>0</v>
      </c>
      <c r="AK9" s="75">
        <f>RTM_IEX!L9</f>
        <v>9.6199999999999992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1.42</v>
      </c>
      <c r="AB10" s="117">
        <f>-STOA!R10</f>
        <v>0</v>
      </c>
      <c r="AC10">
        <f t="shared" si="0"/>
        <v>0.21234399999999998</v>
      </c>
      <c r="AD10">
        <f t="shared" si="1"/>
        <v>23.917655999999997</v>
      </c>
      <c r="AE10">
        <f>'IDT-1'!D10</f>
        <v>0</v>
      </c>
      <c r="AF10" s="26"/>
      <c r="AG10">
        <f t="shared" si="2"/>
        <v>23.917655999999997</v>
      </c>
      <c r="AI10" s="75">
        <f>PXIL!L10</f>
        <v>0</v>
      </c>
      <c r="AJ10" s="75">
        <f>PXIL!R10</f>
        <v>0</v>
      </c>
      <c r="AK10" s="75">
        <f>RTM_IEX!L10</f>
        <v>9.6199999999999992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7.2706132832011532</v>
      </c>
      <c r="H11">
        <f>PPCL_Spot!R11</f>
        <v>0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1.42</v>
      </c>
      <c r="AB11" s="117">
        <f>-STOA!R11</f>
        <v>0</v>
      </c>
      <c r="AC11">
        <f t="shared" si="0"/>
        <v>0.20390139689217018</v>
      </c>
      <c r="AD11">
        <f t="shared" si="1"/>
        <v>22.966711886308982</v>
      </c>
      <c r="AE11">
        <f>'IDT-1'!D11</f>
        <v>0</v>
      </c>
      <c r="AF11" s="26"/>
      <c r="AG11">
        <f t="shared" si="2"/>
        <v>22.966711886308982</v>
      </c>
      <c r="AI11" s="75">
        <f>PXIL!L11</f>
        <v>0</v>
      </c>
      <c r="AJ11" s="75">
        <f>PXIL!R11</f>
        <v>0</v>
      </c>
      <c r="AK11" s="75">
        <f>RTM_IEX!L11</f>
        <v>8.66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1.42</v>
      </c>
      <c r="AB12" s="117">
        <f>-STOA!R12</f>
        <v>0</v>
      </c>
      <c r="AC12">
        <f t="shared" si="0"/>
        <v>0.20389600000000002</v>
      </c>
      <c r="AD12">
        <f t="shared" si="1"/>
        <v>22.966104000000001</v>
      </c>
      <c r="AE12">
        <f>'IDT-1'!D12</f>
        <v>0</v>
      </c>
      <c r="AF12" s="26"/>
      <c r="AG12">
        <f t="shared" si="2"/>
        <v>22.966104000000001</v>
      </c>
      <c r="AI12" s="75">
        <f>PXIL!L12</f>
        <v>0</v>
      </c>
      <c r="AJ12" s="75">
        <f>PXIL!R12</f>
        <v>0</v>
      </c>
      <c r="AK12" s="75">
        <f>RTM_IEX!L12</f>
        <v>8.66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1.8894442810937959</v>
      </c>
      <c r="I13">
        <f>Bawana_NG!R13</f>
        <v>22.32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1.42</v>
      </c>
      <c r="AB13" s="117">
        <f>-STOA!R13</f>
        <v>0</v>
      </c>
      <c r="AC13">
        <f t="shared" si="0"/>
        <v>0.28951510967362548</v>
      </c>
      <c r="AD13">
        <f t="shared" si="1"/>
        <v>32.609929171420177</v>
      </c>
      <c r="AE13">
        <f>'IDT-1'!D13</f>
        <v>0</v>
      </c>
      <c r="AF13" s="26"/>
      <c r="AG13">
        <f t="shared" si="2"/>
        <v>32.609929171420177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2.06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1.42</v>
      </c>
      <c r="AB14" s="117">
        <f>-STOA!R14</f>
        <v>0</v>
      </c>
      <c r="AC14">
        <f t="shared" si="0"/>
        <v>0.205128</v>
      </c>
      <c r="AD14">
        <f t="shared" si="1"/>
        <v>23.104872000000004</v>
      </c>
      <c r="AE14">
        <f>'IDT-1'!D14</f>
        <v>0</v>
      </c>
      <c r="AF14" s="26"/>
      <c r="AG14">
        <f t="shared" si="2"/>
        <v>23.104872000000004</v>
      </c>
      <c r="AI14" s="75">
        <f>PXIL!L14</f>
        <v>0</v>
      </c>
      <c r="AJ14" s="75">
        <f>PXIL!R14</f>
        <v>0</v>
      </c>
      <c r="AK14" s="75">
        <f>RTM_IEX!L14</f>
        <v>6.74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2.06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1.42</v>
      </c>
      <c r="AB15" s="117">
        <f>-STOA!R15</f>
        <v>0</v>
      </c>
      <c r="AC15">
        <f t="shared" si="0"/>
        <v>0.222024</v>
      </c>
      <c r="AD15">
        <f t="shared" si="1"/>
        <v>25.007975999999999</v>
      </c>
      <c r="AE15">
        <f>'IDT-1'!D15</f>
        <v>0</v>
      </c>
      <c r="AF15" s="26"/>
      <c r="AG15">
        <f t="shared" si="2"/>
        <v>25.007975999999999</v>
      </c>
      <c r="AI15" s="75">
        <f>PXIL!L15</f>
        <v>0</v>
      </c>
      <c r="AJ15" s="75">
        <f>PXIL!R15</f>
        <v>0</v>
      </c>
      <c r="AK15" s="75">
        <f>RTM_IEX!L15</f>
        <v>8.66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2.06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1.42</v>
      </c>
      <c r="AB16" s="117">
        <f>-STOA!R16</f>
        <v>0</v>
      </c>
      <c r="AC16">
        <f t="shared" si="0"/>
        <v>0.222024</v>
      </c>
      <c r="AD16">
        <f t="shared" si="1"/>
        <v>25.007975999999999</v>
      </c>
      <c r="AE16">
        <f>'IDT-1'!D16</f>
        <v>0</v>
      </c>
      <c r="AF16" s="26"/>
      <c r="AG16">
        <f t="shared" si="2"/>
        <v>25.007975999999999</v>
      </c>
      <c r="AI16" s="75">
        <f>PXIL!L16</f>
        <v>0</v>
      </c>
      <c r="AJ16" s="75">
        <f>PXIL!R16</f>
        <v>0</v>
      </c>
      <c r="AK16" s="75">
        <f>RTM_IEX!L16</f>
        <v>8.66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2.06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1.42</v>
      </c>
      <c r="AB17" s="117">
        <f>-STOA!R17</f>
        <v>0</v>
      </c>
      <c r="AC17">
        <f t="shared" si="0"/>
        <v>0.23047200000000001</v>
      </c>
      <c r="AD17">
        <f t="shared" si="1"/>
        <v>25.959527999999999</v>
      </c>
      <c r="AE17">
        <f>'IDT-1'!D17</f>
        <v>0</v>
      </c>
      <c r="AF17" s="26"/>
      <c r="AG17">
        <f t="shared" si="2"/>
        <v>25.959527999999999</v>
      </c>
      <c r="AI17" s="75">
        <f>PXIL!L17</f>
        <v>0</v>
      </c>
      <c r="AJ17" s="75">
        <f>PXIL!R17</f>
        <v>0</v>
      </c>
      <c r="AK17" s="75">
        <f>RTM_IEX!L17</f>
        <v>9.6199999999999992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2.06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1.42</v>
      </c>
      <c r="AB18" s="117">
        <f>-STOA!R18</f>
        <v>0</v>
      </c>
      <c r="AC18">
        <f t="shared" si="0"/>
        <v>0.23047200000000001</v>
      </c>
      <c r="AD18">
        <f t="shared" si="1"/>
        <v>25.959527999999999</v>
      </c>
      <c r="AE18">
        <f>'IDT-1'!D18</f>
        <v>0</v>
      </c>
      <c r="AF18" s="26"/>
      <c r="AG18">
        <f t="shared" si="2"/>
        <v>25.959527999999999</v>
      </c>
      <c r="AI18" s="75">
        <f>PXIL!L18</f>
        <v>0</v>
      </c>
      <c r="AJ18" s="75">
        <f>PXIL!R18</f>
        <v>0</v>
      </c>
      <c r="AK18" s="75">
        <f>RTM_IEX!L18</f>
        <v>9.6199999999999992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2.1800000000000002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1.42</v>
      </c>
      <c r="AB19" s="117">
        <f>-STOA!R19</f>
        <v>0</v>
      </c>
      <c r="AC19">
        <f t="shared" si="0"/>
        <v>0.282304</v>
      </c>
      <c r="AD19">
        <f t="shared" si="1"/>
        <v>31.797695999999998</v>
      </c>
      <c r="AE19">
        <f>'IDT-1'!D19</f>
        <v>0</v>
      </c>
      <c r="AF19" s="26"/>
      <c r="AG19">
        <f t="shared" si="2"/>
        <v>31.797695999999998</v>
      </c>
      <c r="AI19" s="75">
        <f>PXIL!L19</f>
        <v>0</v>
      </c>
      <c r="AJ19" s="75">
        <f>PXIL!R19</f>
        <v>0</v>
      </c>
      <c r="AK19" s="75">
        <f>RTM_IEX!L19</f>
        <v>15.39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2.1800000000000002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1.42</v>
      </c>
      <c r="AB20" s="117">
        <f>-STOA!R20</f>
        <v>0</v>
      </c>
      <c r="AC20">
        <f t="shared" si="0"/>
        <v>0.19764799999999999</v>
      </c>
      <c r="AD20">
        <f t="shared" si="1"/>
        <v>22.262351999999996</v>
      </c>
      <c r="AE20">
        <f>'IDT-1'!D20</f>
        <v>0</v>
      </c>
      <c r="AF20" s="26"/>
      <c r="AG20">
        <f t="shared" si="2"/>
        <v>22.262351999999996</v>
      </c>
      <c r="AI20" s="75">
        <f>PXIL!L20</f>
        <v>0</v>
      </c>
      <c r="AJ20" s="75">
        <f>PXIL!R20</f>
        <v>0</v>
      </c>
      <c r="AK20" s="75">
        <f>RTM_IEX!L20</f>
        <v>5.77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2.1800000000000002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1.42</v>
      </c>
      <c r="AB21" s="117">
        <f>-STOA!R21</f>
        <v>0</v>
      </c>
      <c r="AC21">
        <f t="shared" si="0"/>
        <v>0.21463199999999999</v>
      </c>
      <c r="AD21">
        <f t="shared" si="1"/>
        <v>24.175367999999995</v>
      </c>
      <c r="AE21">
        <f>'IDT-1'!D21</f>
        <v>0</v>
      </c>
      <c r="AF21" s="26"/>
      <c r="AG21">
        <f t="shared" si="2"/>
        <v>24.175367999999995</v>
      </c>
      <c r="AI21" s="75">
        <f>PXIL!L21</f>
        <v>0</v>
      </c>
      <c r="AJ21" s="75">
        <f>PXIL!R21</f>
        <v>0</v>
      </c>
      <c r="AK21" s="75">
        <f>RTM_IEX!L21</f>
        <v>7.7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2.1800000000000002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1.42</v>
      </c>
      <c r="AB22" s="117">
        <f>-STOA!R22</f>
        <v>0</v>
      </c>
      <c r="AC22">
        <f t="shared" si="0"/>
        <v>0.22730400000000001</v>
      </c>
      <c r="AD22">
        <f t="shared" si="1"/>
        <v>25.602695999999998</v>
      </c>
      <c r="AE22">
        <f>'IDT-1'!D22</f>
        <v>0</v>
      </c>
      <c r="AF22" s="26"/>
      <c r="AG22">
        <f t="shared" si="2"/>
        <v>25.602695999999998</v>
      </c>
      <c r="AI22" s="75">
        <f>PXIL!L22</f>
        <v>0</v>
      </c>
      <c r="AJ22" s="75">
        <f>PXIL!R22</f>
        <v>0</v>
      </c>
      <c r="AK22" s="75">
        <f>RTM_IEX!L22</f>
        <v>9.14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0.33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1.42</v>
      </c>
      <c r="AB23" s="117">
        <f>-STOA!R23</f>
        <v>0</v>
      </c>
      <c r="AC23">
        <f t="shared" si="0"/>
        <v>0.23223199999999999</v>
      </c>
      <c r="AD23">
        <f t="shared" si="1"/>
        <v>26.157768000000001</v>
      </c>
      <c r="AE23">
        <f>'IDT-1'!D23</f>
        <v>0</v>
      </c>
      <c r="AF23" s="26"/>
      <c r="AG23">
        <f t="shared" si="2"/>
        <v>26.157768000000001</v>
      </c>
      <c r="AI23" s="75">
        <f>PXIL!L23</f>
        <v>0</v>
      </c>
      <c r="AJ23" s="75">
        <f>PXIL!R23</f>
        <v>0</v>
      </c>
      <c r="AK23" s="75">
        <f>RTM_IEX!L23</f>
        <v>11.55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0.33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1.42</v>
      </c>
      <c r="AB24" s="117">
        <f>-STOA!R24</f>
        <v>0</v>
      </c>
      <c r="AC24">
        <f t="shared" si="0"/>
        <v>0.23223199999999999</v>
      </c>
      <c r="AD24">
        <f t="shared" si="1"/>
        <v>26.157768000000001</v>
      </c>
      <c r="AE24">
        <f>'IDT-1'!D24</f>
        <v>0</v>
      </c>
      <c r="AF24" s="26"/>
      <c r="AG24">
        <f t="shared" si="2"/>
        <v>26.157768000000001</v>
      </c>
      <c r="AI24" s="75">
        <f>PXIL!L24</f>
        <v>0</v>
      </c>
      <c r="AJ24" s="75">
        <f>PXIL!R24</f>
        <v>0</v>
      </c>
      <c r="AK24" s="75">
        <f>RTM_IEX!L24</f>
        <v>11.55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1.76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1.42</v>
      </c>
      <c r="AB25" s="117">
        <f>-STOA!R25</f>
        <v>0</v>
      </c>
      <c r="AC25">
        <f t="shared" si="0"/>
        <v>0.27614399999999995</v>
      </c>
      <c r="AD25">
        <f t="shared" si="1"/>
        <v>31.103855999999997</v>
      </c>
      <c r="AE25">
        <f>'IDT-1'!D25</f>
        <v>0</v>
      </c>
      <c r="AF25" s="26"/>
      <c r="AG25">
        <f t="shared" si="2"/>
        <v>31.103855999999997</v>
      </c>
      <c r="AI25" s="75">
        <f>PXIL!L25</f>
        <v>0</v>
      </c>
      <c r="AJ25" s="75">
        <f>PXIL!R25</f>
        <v>0</v>
      </c>
      <c r="AK25" s="75">
        <f>RTM_IEX!L25</f>
        <v>15.11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1.42</v>
      </c>
      <c r="AB26" s="117">
        <f>-STOA!R26</f>
        <v>0</v>
      </c>
      <c r="AC26">
        <f t="shared" si="0"/>
        <v>0.20389600000000002</v>
      </c>
      <c r="AD26">
        <f t="shared" si="1"/>
        <v>22.966104000000001</v>
      </c>
      <c r="AE26">
        <f>'IDT-1'!D26</f>
        <v>0</v>
      </c>
      <c r="AF26" s="26"/>
      <c r="AG26">
        <f t="shared" si="2"/>
        <v>22.966104000000001</v>
      </c>
      <c r="AI26" s="75">
        <f>PXIL!L26</f>
        <v>0</v>
      </c>
      <c r="AJ26" s="75">
        <f>PXIL!R26</f>
        <v>0</v>
      </c>
      <c r="AK26" s="75">
        <f>RTM_IEX!L26</f>
        <v>8.66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1.42</v>
      </c>
      <c r="AB27" s="117">
        <f>-STOA!R27</f>
        <v>0</v>
      </c>
      <c r="AC27">
        <f t="shared" si="0"/>
        <v>0.23355199999999998</v>
      </c>
      <c r="AD27">
        <f t="shared" si="1"/>
        <v>26.306448</v>
      </c>
      <c r="AE27">
        <f>'IDT-1'!D27</f>
        <v>0</v>
      </c>
      <c r="AF27" s="26"/>
      <c r="AG27">
        <f t="shared" si="2"/>
        <v>26.306448</v>
      </c>
      <c r="AI27" s="75">
        <f>PXIL!L27</f>
        <v>0</v>
      </c>
      <c r="AJ27" s="75">
        <f>PXIL!R27</f>
        <v>0</v>
      </c>
      <c r="AK27" s="75">
        <f>RTM_IEX!L27</f>
        <v>12.03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1.42</v>
      </c>
      <c r="AB28" s="117">
        <f>-STOA!R28</f>
        <v>0</v>
      </c>
      <c r="AC28">
        <f t="shared" si="0"/>
        <v>0.23355199999999998</v>
      </c>
      <c r="AD28">
        <f t="shared" si="1"/>
        <v>26.306448</v>
      </c>
      <c r="AE28">
        <f>'IDT-1'!D28</f>
        <v>0</v>
      </c>
      <c r="AF28" s="26"/>
      <c r="AG28">
        <f t="shared" si="2"/>
        <v>26.306448</v>
      </c>
      <c r="AI28" s="75">
        <f>PXIL!L28</f>
        <v>0</v>
      </c>
      <c r="AJ28" s="75">
        <f>PXIL!R28</f>
        <v>0</v>
      </c>
      <c r="AK28" s="75">
        <f>RTM_IEX!L28</f>
        <v>12.03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1.42</v>
      </c>
      <c r="AB29" s="117">
        <f>-STOA!R29</f>
        <v>0</v>
      </c>
      <c r="AC29">
        <f t="shared" si="0"/>
        <v>0.127688</v>
      </c>
      <c r="AD29">
        <f t="shared" si="1"/>
        <v>14.382312000000001</v>
      </c>
      <c r="AE29">
        <f>'IDT-1'!D29</f>
        <v>0</v>
      </c>
      <c r="AF29" s="26"/>
      <c r="AG29">
        <f t="shared" si="2"/>
        <v>14.382312000000001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1.42</v>
      </c>
      <c r="AB30" s="117">
        <f>-STOA!R30</f>
        <v>0</v>
      </c>
      <c r="AC30">
        <f t="shared" si="0"/>
        <v>0.127688</v>
      </c>
      <c r="AD30">
        <f t="shared" si="1"/>
        <v>14.382312000000001</v>
      </c>
      <c r="AE30">
        <f>'IDT-1'!D30</f>
        <v>0</v>
      </c>
      <c r="AF30" s="26"/>
      <c r="AG30">
        <f t="shared" si="2"/>
        <v>14.382312000000001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1.7075757575757577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8.16</v>
      </c>
      <c r="AB31" s="117">
        <f>-STOA!R31</f>
        <v>0</v>
      </c>
      <c r="AC31">
        <f t="shared" si="0"/>
        <v>0.31633866666666671</v>
      </c>
      <c r="AD31">
        <f t="shared" si="1"/>
        <v>35.631237090909089</v>
      </c>
      <c r="AE31">
        <f>'IDT-1'!D31</f>
        <v>0</v>
      </c>
      <c r="AF31" s="26"/>
      <c r="AG31">
        <f t="shared" si="2"/>
        <v>35.631237090909089</v>
      </c>
      <c r="AI31" s="75">
        <f>PXIL!L31</f>
        <v>0</v>
      </c>
      <c r="AJ31" s="75">
        <f>PXIL!R31</f>
        <v>0</v>
      </c>
      <c r="AK31" s="75">
        <f>RTM_IEX!L31</f>
        <v>12.99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8.16</v>
      </c>
      <c r="AB32" s="117">
        <f>-STOA!R32</f>
        <v>0</v>
      </c>
      <c r="AC32">
        <f t="shared" si="0"/>
        <v>0.187</v>
      </c>
      <c r="AD32">
        <f t="shared" si="1"/>
        <v>21.062999999999999</v>
      </c>
      <c r="AE32">
        <f>'IDT-1'!D32</f>
        <v>0</v>
      </c>
      <c r="AF32" s="26"/>
      <c r="AG32">
        <f t="shared" si="2"/>
        <v>21.062999999999999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1.7805087167762217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8.16</v>
      </c>
      <c r="AB33" s="117">
        <f>-STOA!R33</f>
        <v>0</v>
      </c>
      <c r="AC33">
        <f t="shared" si="0"/>
        <v>0.20266847670763077</v>
      </c>
      <c r="AD33">
        <f t="shared" si="1"/>
        <v>22.827840240068589</v>
      </c>
      <c r="AE33">
        <f>'IDT-1'!D33</f>
        <v>0</v>
      </c>
      <c r="AF33" s="26"/>
      <c r="AG33">
        <f t="shared" si="2"/>
        <v>22.827840240068589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8.16</v>
      </c>
      <c r="AB34" s="117">
        <f>-STOA!R34</f>
        <v>0</v>
      </c>
      <c r="AC34">
        <f t="shared" si="0"/>
        <v>0.1958</v>
      </c>
      <c r="AD34">
        <f t="shared" si="1"/>
        <v>22.054200000000002</v>
      </c>
      <c r="AE34">
        <f>'IDT-1'!D34</f>
        <v>0</v>
      </c>
      <c r="AF34" s="26"/>
      <c r="AG34">
        <f t="shared" si="2"/>
        <v>22.054200000000002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0</v>
      </c>
      <c r="I35">
        <f>Bawana_NG!R35</f>
        <v>5.8202657783712155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8.16</v>
      </c>
      <c r="AB35" s="117">
        <f>-STOA!R35</f>
        <v>0</v>
      </c>
      <c r="AC35">
        <f t="shared" si="0"/>
        <v>0.18700233884966672</v>
      </c>
      <c r="AD35">
        <f t="shared" si="1"/>
        <v>21.063263439521549</v>
      </c>
      <c r="AE35">
        <f>'IDT-1'!D35</f>
        <v>0</v>
      </c>
      <c r="AF35" s="26"/>
      <c r="AG35">
        <f t="shared" si="2"/>
        <v>21.063263439521549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0.1</v>
      </c>
      <c r="I36">
        <f>Bawana_NG!R36</f>
        <v>5.8202657783712155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8.16</v>
      </c>
      <c r="AB36" s="117">
        <f>-STOA!R36</f>
        <v>0</v>
      </c>
      <c r="AC36">
        <f t="shared" si="0"/>
        <v>0.18788233884966671</v>
      </c>
      <c r="AD36">
        <f t="shared" si="1"/>
        <v>21.162383439521548</v>
      </c>
      <c r="AE36">
        <f>'IDT-1'!D36</f>
        <v>0</v>
      </c>
      <c r="AF36" s="26"/>
      <c r="AG36">
        <f t="shared" si="2"/>
        <v>21.162383439521548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1.9805825242718444</v>
      </c>
      <c r="I37">
        <f>Bawana_NG!R37</f>
        <v>5.8202657783712155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8.16</v>
      </c>
      <c r="AB37" s="117">
        <f>-STOA!R37</f>
        <v>0</v>
      </c>
      <c r="AC37">
        <f t="shared" si="0"/>
        <v>0.35684746506325898</v>
      </c>
      <c r="AD37">
        <f t="shared" si="1"/>
        <v>40.1940008375798</v>
      </c>
      <c r="AE37">
        <f>'IDT-1'!D37</f>
        <v>0</v>
      </c>
      <c r="AF37" s="26"/>
      <c r="AG37">
        <f t="shared" si="2"/>
        <v>40.1940008375798</v>
      </c>
      <c r="AI37" s="75">
        <f>PXIL!L37</f>
        <v>0</v>
      </c>
      <c r="AJ37" s="75">
        <f>PXIL!R37</f>
        <v>0</v>
      </c>
      <c r="AK37" s="75">
        <f>RTM_IEX!L37</f>
        <v>17.32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2.06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8.16</v>
      </c>
      <c r="AB38" s="117">
        <f>-STOA!R38</f>
        <v>0</v>
      </c>
      <c r="AC38">
        <f t="shared" si="0"/>
        <v>0.29832000000000003</v>
      </c>
      <c r="AD38">
        <f t="shared" si="1"/>
        <v>33.601680000000009</v>
      </c>
      <c r="AE38">
        <f>'IDT-1'!D38</f>
        <v>0</v>
      </c>
      <c r="AF38" s="26"/>
      <c r="AG38">
        <f t="shared" si="2"/>
        <v>33.601680000000009</v>
      </c>
      <c r="AI38" s="75">
        <f>PXIL!L38</f>
        <v>0</v>
      </c>
      <c r="AJ38" s="75">
        <f>PXIL!R38</f>
        <v>0</v>
      </c>
      <c r="AK38" s="75">
        <f>RTM_IEX!L38</f>
        <v>10.59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8.16</v>
      </c>
      <c r="AB39" s="117">
        <f>-STOA!R39</f>
        <v>0</v>
      </c>
      <c r="AC39">
        <f t="shared" si="0"/>
        <v>0.31891200000000003</v>
      </c>
      <c r="AD39">
        <f t="shared" si="1"/>
        <v>35.921088000000005</v>
      </c>
      <c r="AE39">
        <f>'IDT-1'!D39</f>
        <v>0</v>
      </c>
      <c r="AF39" s="26"/>
      <c r="AG39">
        <f t="shared" si="2"/>
        <v>35.921088000000005</v>
      </c>
      <c r="AI39" s="75">
        <f>PXIL!L39</f>
        <v>0</v>
      </c>
      <c r="AJ39" s="75">
        <f>PXIL!R39</f>
        <v>0</v>
      </c>
      <c r="AK39" s="75">
        <f>RTM_IEX!L39</f>
        <v>12.99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8.16</v>
      </c>
      <c r="AB40" s="117">
        <f>-STOA!R40</f>
        <v>0</v>
      </c>
      <c r="AC40">
        <f t="shared" si="0"/>
        <v>0.31653600000000004</v>
      </c>
      <c r="AD40">
        <f t="shared" si="1"/>
        <v>35.653464</v>
      </c>
      <c r="AE40">
        <f>'IDT-1'!D40</f>
        <v>0</v>
      </c>
      <c r="AF40" s="26"/>
      <c r="AG40">
        <f t="shared" si="2"/>
        <v>35.653464</v>
      </c>
      <c r="AI40" s="75">
        <f>PXIL!L40</f>
        <v>0</v>
      </c>
      <c r="AJ40" s="75">
        <f>PXIL!R40</f>
        <v>0</v>
      </c>
      <c r="AK40" s="75">
        <f>RTM_IEX!L40</f>
        <v>14.72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8.16</v>
      </c>
      <c r="AB41" s="117">
        <f>-STOA!R41</f>
        <v>0</v>
      </c>
      <c r="AC41">
        <f t="shared" si="0"/>
        <v>0.31653600000000004</v>
      </c>
      <c r="AD41">
        <f t="shared" si="1"/>
        <v>35.653464</v>
      </c>
      <c r="AE41">
        <f>'IDT-1'!D41</f>
        <v>0</v>
      </c>
      <c r="AF41" s="26"/>
      <c r="AG41">
        <f t="shared" si="2"/>
        <v>35.653464</v>
      </c>
      <c r="AI41" s="75">
        <f>PXIL!L41</f>
        <v>0</v>
      </c>
      <c r="AJ41" s="75">
        <f>PXIL!R41</f>
        <v>0</v>
      </c>
      <c r="AK41" s="75">
        <f>RTM_IEX!L41</f>
        <v>14.72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8.16</v>
      </c>
      <c r="AB42" s="117">
        <f>-STOA!R42</f>
        <v>0</v>
      </c>
      <c r="AC42">
        <f t="shared" si="0"/>
        <v>0.31653600000000004</v>
      </c>
      <c r="AD42">
        <f t="shared" si="1"/>
        <v>35.653464</v>
      </c>
      <c r="AE42">
        <f>'IDT-1'!D42</f>
        <v>0</v>
      </c>
      <c r="AF42" s="26"/>
      <c r="AG42">
        <f t="shared" si="2"/>
        <v>35.653464</v>
      </c>
      <c r="AI42" s="75">
        <f>PXIL!L42</f>
        <v>0</v>
      </c>
      <c r="AJ42" s="75">
        <f>PXIL!R42</f>
        <v>0</v>
      </c>
      <c r="AK42" s="75">
        <f>RTM_IEX!L42</f>
        <v>14.72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1.42</v>
      </c>
      <c r="AB43" s="117">
        <f>-STOA!R43</f>
        <v>0</v>
      </c>
      <c r="AC43">
        <f t="shared" si="0"/>
        <v>0.38253599999999999</v>
      </c>
      <c r="AD43">
        <f t="shared" si="1"/>
        <v>43.087463999999997</v>
      </c>
      <c r="AE43">
        <f>'IDT-1'!D43</f>
        <v>0</v>
      </c>
      <c r="AF43" s="26"/>
      <c r="AG43">
        <f t="shared" si="2"/>
        <v>43.087463999999997</v>
      </c>
      <c r="AI43" s="75">
        <f>PXIL!L43</f>
        <v>0</v>
      </c>
      <c r="AJ43" s="75">
        <f>PXIL!R43</f>
        <v>0</v>
      </c>
      <c r="AK43" s="75">
        <f>RTM_IEX!L43</f>
        <v>26.96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1.42</v>
      </c>
      <c r="AB44" s="117">
        <f>-STOA!R44</f>
        <v>0</v>
      </c>
      <c r="AC44">
        <f t="shared" si="0"/>
        <v>0.30615199999999998</v>
      </c>
      <c r="AD44">
        <f t="shared" si="1"/>
        <v>34.483848000000002</v>
      </c>
      <c r="AE44">
        <f>'IDT-1'!D44</f>
        <v>0</v>
      </c>
      <c r="AF44" s="26"/>
      <c r="AG44">
        <f t="shared" si="2"/>
        <v>34.483848000000002</v>
      </c>
      <c r="AI44" s="75">
        <f>PXIL!L44</f>
        <v>0</v>
      </c>
      <c r="AJ44" s="75">
        <f>PXIL!R44</f>
        <v>0</v>
      </c>
      <c r="AK44" s="75">
        <f>RTM_IEX!L44</f>
        <v>18.28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1.42</v>
      </c>
      <c r="AB45" s="117">
        <f>-STOA!R45</f>
        <v>0</v>
      </c>
      <c r="AC45">
        <f t="shared" si="0"/>
        <v>0.32313599999999998</v>
      </c>
      <c r="AD45">
        <f t="shared" si="1"/>
        <v>36.396864000000001</v>
      </c>
      <c r="AE45">
        <f>'IDT-1'!D45</f>
        <v>0</v>
      </c>
      <c r="AF45" s="26"/>
      <c r="AG45">
        <f t="shared" si="2"/>
        <v>36.396864000000001</v>
      </c>
      <c r="AI45" s="75">
        <f>PXIL!L45</f>
        <v>0</v>
      </c>
      <c r="AJ45" s="75">
        <f>PXIL!R45</f>
        <v>0</v>
      </c>
      <c r="AK45" s="75">
        <f>RTM_IEX!L45</f>
        <v>20.21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1.42</v>
      </c>
      <c r="AB46" s="117">
        <f>-STOA!R46</f>
        <v>0</v>
      </c>
      <c r="AC46">
        <f t="shared" si="0"/>
        <v>0.32313599999999998</v>
      </c>
      <c r="AD46">
        <f t="shared" si="1"/>
        <v>36.396864000000001</v>
      </c>
      <c r="AE46">
        <f>'IDT-1'!D46</f>
        <v>0</v>
      </c>
      <c r="AF46" s="26"/>
      <c r="AG46">
        <f t="shared" si="2"/>
        <v>36.396864000000001</v>
      </c>
      <c r="AI46" s="75">
        <f>PXIL!L46</f>
        <v>0</v>
      </c>
      <c r="AJ46" s="75">
        <f>PXIL!R46</f>
        <v>0</v>
      </c>
      <c r="AK46" s="75">
        <f>RTM_IEX!L46</f>
        <v>20.21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1.42</v>
      </c>
      <c r="AB47" s="117">
        <f>-STOA!R47</f>
        <v>0</v>
      </c>
      <c r="AC47">
        <f t="shared" si="0"/>
        <v>0.127688</v>
      </c>
      <c r="AD47">
        <f t="shared" si="1"/>
        <v>14.382312000000001</v>
      </c>
      <c r="AE47">
        <f>'IDT-1'!D47</f>
        <v>0</v>
      </c>
      <c r="AF47" s="26"/>
      <c r="AG47">
        <f t="shared" si="2"/>
        <v>14.382312000000001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1.42</v>
      </c>
      <c r="AB48" s="117">
        <f>-STOA!R48</f>
        <v>0</v>
      </c>
      <c r="AC48">
        <f t="shared" si="0"/>
        <v>0.127688</v>
      </c>
      <c r="AD48">
        <f t="shared" si="1"/>
        <v>14.382312000000001</v>
      </c>
      <c r="AE48">
        <f>'IDT-1'!D48</f>
        <v>0</v>
      </c>
      <c r="AF48" s="26"/>
      <c r="AG48">
        <f t="shared" si="2"/>
        <v>14.382312000000001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1.450439527129433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1.42</v>
      </c>
      <c r="AB49" s="117">
        <f>-STOA!R49</f>
        <v>0</v>
      </c>
      <c r="AC49">
        <f t="shared" si="0"/>
        <v>0.37505986783873901</v>
      </c>
      <c r="AD49">
        <f t="shared" si="1"/>
        <v>42.245379659290698</v>
      </c>
      <c r="AE49">
        <f>'IDT-1'!D49</f>
        <v>0</v>
      </c>
      <c r="AF49" s="26"/>
      <c r="AG49">
        <f t="shared" si="2"/>
        <v>42.245379659290698</v>
      </c>
      <c r="AI49" s="75">
        <f>PXIL!L49</f>
        <v>0</v>
      </c>
      <c r="AJ49" s="75">
        <f>PXIL!R49</f>
        <v>0</v>
      </c>
      <c r="AK49" s="75">
        <f>RTM_IEX!L49</f>
        <v>26.66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1.42</v>
      </c>
      <c r="AB50" s="117">
        <f>-STOA!R50</f>
        <v>0</v>
      </c>
      <c r="AC50">
        <f t="shared" si="0"/>
        <v>0.127688</v>
      </c>
      <c r="AD50">
        <f t="shared" si="1"/>
        <v>14.382312000000001</v>
      </c>
      <c r="AE50">
        <f>'IDT-1'!D50</f>
        <v>0</v>
      </c>
      <c r="AF50" s="26"/>
      <c r="AG50">
        <f t="shared" si="2"/>
        <v>14.382312000000001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1.42</v>
      </c>
      <c r="AB51" s="117">
        <f>-STOA!R51</f>
        <v>0</v>
      </c>
      <c r="AC51">
        <f t="shared" si="0"/>
        <v>0.31988</v>
      </c>
      <c r="AD51">
        <f t="shared" si="1"/>
        <v>36.030120000000004</v>
      </c>
      <c r="AE51">
        <f>'IDT-1'!D51</f>
        <v>0</v>
      </c>
      <c r="AF51" s="26"/>
      <c r="AG51">
        <f t="shared" si="2"/>
        <v>36.030120000000004</v>
      </c>
      <c r="AI51" s="75">
        <f>PXIL!L51</f>
        <v>0</v>
      </c>
      <c r="AJ51" s="75">
        <f>PXIL!R51</f>
        <v>0</v>
      </c>
      <c r="AK51" s="75">
        <f>RTM_IEX!L51</f>
        <v>21.84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1.42</v>
      </c>
      <c r="AB52" s="117">
        <f>-STOA!R52</f>
        <v>0</v>
      </c>
      <c r="AC52">
        <f t="shared" si="0"/>
        <v>0.127688</v>
      </c>
      <c r="AD52">
        <f t="shared" si="1"/>
        <v>14.382312000000001</v>
      </c>
      <c r="AE52">
        <f>'IDT-1'!D52</f>
        <v>0</v>
      </c>
      <c r="AF52" s="26"/>
      <c r="AG52">
        <f t="shared" si="2"/>
        <v>14.382312000000001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1.94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1.42</v>
      </c>
      <c r="AB53" s="117">
        <f>-STOA!R53</f>
        <v>0</v>
      </c>
      <c r="AC53">
        <f t="shared" si="0"/>
        <v>0.33695199999999997</v>
      </c>
      <c r="AD53">
        <f t="shared" si="1"/>
        <v>37.953047999999995</v>
      </c>
      <c r="AE53">
        <f>'IDT-1'!D53</f>
        <v>0</v>
      </c>
      <c r="AF53" s="26"/>
      <c r="AG53">
        <f t="shared" si="2"/>
        <v>37.953047999999995</v>
      </c>
      <c r="AI53" s="75">
        <f>PXIL!L53</f>
        <v>0</v>
      </c>
      <c r="AJ53" s="75">
        <f>PXIL!R53</f>
        <v>0</v>
      </c>
      <c r="AK53" s="75">
        <f>RTM_IEX!L53</f>
        <v>21.84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1.94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1.42</v>
      </c>
      <c r="AB54" s="117">
        <f>-STOA!R54</f>
        <v>0</v>
      </c>
      <c r="AC54">
        <f t="shared" si="0"/>
        <v>0.33695199999999997</v>
      </c>
      <c r="AD54">
        <f t="shared" si="1"/>
        <v>37.953047999999995</v>
      </c>
      <c r="AE54">
        <f>'IDT-1'!D54</f>
        <v>0</v>
      </c>
      <c r="AF54" s="26"/>
      <c r="AG54">
        <f t="shared" si="2"/>
        <v>37.953047999999995</v>
      </c>
      <c r="AI54" s="75">
        <f>PXIL!L54</f>
        <v>0</v>
      </c>
      <c r="AJ54" s="75">
        <f>PXIL!R54</f>
        <v>0</v>
      </c>
      <c r="AK54" s="75">
        <f>RTM_IEX!L54</f>
        <v>21.84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2.06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1.42</v>
      </c>
      <c r="AB55" s="117">
        <f>-STOA!R55</f>
        <v>0</v>
      </c>
      <c r="AC55">
        <f t="shared" si="0"/>
        <v>0.378664</v>
      </c>
      <c r="AD55">
        <f t="shared" si="1"/>
        <v>42.651336000000001</v>
      </c>
      <c r="AE55">
        <f>'IDT-1'!D55</f>
        <v>0</v>
      </c>
      <c r="AF55" s="26"/>
      <c r="AG55">
        <f t="shared" si="2"/>
        <v>42.651336000000001</v>
      </c>
      <c r="AI55" s="75">
        <f>PXIL!L55</f>
        <v>0</v>
      </c>
      <c r="AJ55" s="75">
        <f>PXIL!R55</f>
        <v>0</v>
      </c>
      <c r="AK55" s="75">
        <f>RTM_IEX!L55</f>
        <v>26.46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2.06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1.42</v>
      </c>
      <c r="AB56" s="117">
        <f>-STOA!R56</f>
        <v>0</v>
      </c>
      <c r="AC56">
        <f t="shared" si="0"/>
        <v>0.32102399999999998</v>
      </c>
      <c r="AD56">
        <f t="shared" si="1"/>
        <v>36.158976000000003</v>
      </c>
      <c r="AE56">
        <f>'IDT-1'!D56</f>
        <v>0</v>
      </c>
      <c r="AF56" s="26"/>
      <c r="AG56">
        <f t="shared" si="2"/>
        <v>36.158976000000003</v>
      </c>
      <c r="AI56" s="75">
        <f>PXIL!L56</f>
        <v>0</v>
      </c>
      <c r="AJ56" s="75">
        <f>PXIL!R56</f>
        <v>0</v>
      </c>
      <c r="AK56" s="75">
        <f>RTM_IEX!L56</f>
        <v>19.91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2.06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1.42</v>
      </c>
      <c r="AB57" s="117">
        <f>-STOA!R57</f>
        <v>0</v>
      </c>
      <c r="AC57">
        <f t="shared" si="0"/>
        <v>0.33809600000000006</v>
      </c>
      <c r="AD57">
        <f t="shared" si="1"/>
        <v>38.081904000000002</v>
      </c>
      <c r="AE57">
        <f>'IDT-1'!D57</f>
        <v>0</v>
      </c>
      <c r="AF57" s="26"/>
      <c r="AG57">
        <f t="shared" si="2"/>
        <v>38.081904000000002</v>
      </c>
      <c r="AI57" s="75">
        <f>PXIL!L57</f>
        <v>0</v>
      </c>
      <c r="AJ57" s="75">
        <f>PXIL!R57</f>
        <v>0</v>
      </c>
      <c r="AK57" s="75">
        <f>RTM_IEX!L57</f>
        <v>21.85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2.06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1.42</v>
      </c>
      <c r="AB58" s="117">
        <f>-STOA!R58</f>
        <v>0</v>
      </c>
      <c r="AC58">
        <f t="shared" si="0"/>
        <v>0.33800799999999998</v>
      </c>
      <c r="AD58">
        <f t="shared" si="1"/>
        <v>38.071991999999995</v>
      </c>
      <c r="AE58">
        <f>'IDT-1'!D58</f>
        <v>0</v>
      </c>
      <c r="AF58" s="26"/>
      <c r="AG58">
        <f t="shared" si="2"/>
        <v>38.071991999999995</v>
      </c>
      <c r="AI58" s="75">
        <f>PXIL!L58</f>
        <v>0</v>
      </c>
      <c r="AJ58" s="75">
        <f>PXIL!R58</f>
        <v>0</v>
      </c>
      <c r="AK58" s="75">
        <f>RTM_IEX!L58</f>
        <v>21.84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2.06</v>
      </c>
      <c r="I59">
        <f>Bawana_NG!R59</f>
        <v>5.7600000000000007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1.42</v>
      </c>
      <c r="AB59" s="117">
        <f>-STOA!R59</f>
        <v>0</v>
      </c>
      <c r="AC59">
        <f t="shared" si="0"/>
        <v>0.33756800000000003</v>
      </c>
      <c r="AD59">
        <f t="shared" si="1"/>
        <v>38.022432000000002</v>
      </c>
      <c r="AE59">
        <f>'IDT-1'!D59</f>
        <v>0</v>
      </c>
      <c r="AF59" s="26"/>
      <c r="AG59">
        <f t="shared" si="2"/>
        <v>38.022432000000002</v>
      </c>
      <c r="AI59" s="75">
        <f>PXIL!L59</f>
        <v>0</v>
      </c>
      <c r="AJ59" s="75">
        <f>PXIL!R59</f>
        <v>0</v>
      </c>
      <c r="AK59" s="75">
        <f>RTM_IEX!L59</f>
        <v>21.85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2.06</v>
      </c>
      <c r="I60">
        <f>Bawana_NG!R60</f>
        <v>5.7600000000000007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1.42</v>
      </c>
      <c r="AB60" s="117">
        <f>-STOA!R60</f>
        <v>0</v>
      </c>
      <c r="AC60">
        <f t="shared" si="0"/>
        <v>0.33748</v>
      </c>
      <c r="AD60">
        <f t="shared" si="1"/>
        <v>38.012519999999995</v>
      </c>
      <c r="AE60">
        <f>'IDT-1'!D60</f>
        <v>0</v>
      </c>
      <c r="AF60" s="26"/>
      <c r="AG60">
        <f t="shared" si="2"/>
        <v>38.012519999999995</v>
      </c>
      <c r="AI60" s="75">
        <f>PXIL!L60</f>
        <v>0</v>
      </c>
      <c r="AJ60" s="75">
        <f>PXIL!R60</f>
        <v>0</v>
      </c>
      <c r="AK60" s="75">
        <f>RTM_IEX!L60</f>
        <v>21.84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1.5</v>
      </c>
      <c r="I61">
        <f>Bawana_NG!R61</f>
        <v>5.7600000000000007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1.42</v>
      </c>
      <c r="AB61" s="117">
        <f>-STOA!R61</f>
        <v>0</v>
      </c>
      <c r="AC61">
        <f t="shared" si="0"/>
        <v>0.36564000000000008</v>
      </c>
      <c r="AD61">
        <f t="shared" si="1"/>
        <v>41.184360000000005</v>
      </c>
      <c r="AE61">
        <f>'IDT-1'!D61</f>
        <v>0</v>
      </c>
      <c r="AF61" s="26"/>
      <c r="AG61">
        <f t="shared" si="2"/>
        <v>41.184360000000005</v>
      </c>
      <c r="AI61" s="75">
        <f>PXIL!L61</f>
        <v>0</v>
      </c>
      <c r="AJ61" s="75">
        <f>PXIL!R61</f>
        <v>0</v>
      </c>
      <c r="AK61" s="75">
        <f>RTM_IEX!L61</f>
        <v>25.6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5.7600000000000007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1.42</v>
      </c>
      <c r="AB62" s="117">
        <f>-STOA!R62</f>
        <v>0</v>
      </c>
      <c r="AC62">
        <f t="shared" si="0"/>
        <v>0.29312800000000006</v>
      </c>
      <c r="AD62">
        <f t="shared" si="1"/>
        <v>33.016871999999999</v>
      </c>
      <c r="AE62">
        <f>'IDT-1'!D62</f>
        <v>0</v>
      </c>
      <c r="AF62" s="26"/>
      <c r="AG62">
        <f t="shared" si="2"/>
        <v>33.016871999999999</v>
      </c>
      <c r="AI62" s="75">
        <f>PXIL!L62</f>
        <v>0</v>
      </c>
      <c r="AJ62" s="75">
        <f>PXIL!R62</f>
        <v>0</v>
      </c>
      <c r="AK62" s="75">
        <f>RTM_IEX!L62</f>
        <v>18.86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5.7600000000000007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1.42</v>
      </c>
      <c r="AB63" s="117">
        <f>-STOA!R63</f>
        <v>0</v>
      </c>
      <c r="AC63">
        <f t="shared" si="0"/>
        <v>0.30668000000000001</v>
      </c>
      <c r="AD63">
        <f t="shared" si="1"/>
        <v>34.543320000000001</v>
      </c>
      <c r="AE63">
        <f>'IDT-1'!D63</f>
        <v>0</v>
      </c>
      <c r="AF63" s="26"/>
      <c r="AG63">
        <f t="shared" si="2"/>
        <v>34.543320000000001</v>
      </c>
      <c r="AI63" s="75">
        <f>PXIL!L63</f>
        <v>0</v>
      </c>
      <c r="AJ63" s="75">
        <f>PXIL!R63</f>
        <v>0</v>
      </c>
      <c r="AK63" s="75">
        <f>RTM_IEX!L63</f>
        <v>20.399999999999999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5.7600000000000007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1.42</v>
      </c>
      <c r="AB64" s="117">
        <f>-STOA!R64</f>
        <v>0</v>
      </c>
      <c r="AC64">
        <f t="shared" si="0"/>
        <v>0.30668000000000001</v>
      </c>
      <c r="AD64">
        <f t="shared" si="1"/>
        <v>34.543320000000001</v>
      </c>
      <c r="AE64">
        <f>'IDT-1'!D64</f>
        <v>0</v>
      </c>
      <c r="AF64" s="26"/>
      <c r="AG64">
        <f t="shared" si="2"/>
        <v>34.543320000000001</v>
      </c>
      <c r="AI64" s="75">
        <f>PXIL!L64</f>
        <v>0</v>
      </c>
      <c r="AJ64" s="75">
        <f>PXIL!R64</f>
        <v>0</v>
      </c>
      <c r="AK64" s="75">
        <f>RTM_IEX!L64</f>
        <v>20.399999999999999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1.42</v>
      </c>
      <c r="AB65" s="117">
        <f>-STOA!R65</f>
        <v>0</v>
      </c>
      <c r="AC65">
        <f t="shared" si="0"/>
        <v>0.30720799999999998</v>
      </c>
      <c r="AD65">
        <f t="shared" si="1"/>
        <v>34.602791999999994</v>
      </c>
      <c r="AE65">
        <f>'IDT-1'!D65</f>
        <v>0</v>
      </c>
      <c r="AF65" s="26"/>
      <c r="AG65">
        <f t="shared" si="2"/>
        <v>34.602791999999994</v>
      </c>
      <c r="AI65" s="75">
        <f>PXIL!L65</f>
        <v>0</v>
      </c>
      <c r="AJ65" s="75">
        <f>PXIL!R65</f>
        <v>0</v>
      </c>
      <c r="AK65" s="75">
        <f>RTM_IEX!L65</f>
        <v>20.399999999999999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1.42</v>
      </c>
      <c r="AB66" s="117">
        <f>-STOA!R66</f>
        <v>0</v>
      </c>
      <c r="AC66">
        <f t="shared" si="0"/>
        <v>0.30553600000000003</v>
      </c>
      <c r="AD66">
        <f t="shared" si="1"/>
        <v>34.414463999999995</v>
      </c>
      <c r="AE66">
        <f>'IDT-1'!D66</f>
        <v>0</v>
      </c>
      <c r="AF66" s="26"/>
      <c r="AG66">
        <f t="shared" si="2"/>
        <v>34.414463999999995</v>
      </c>
      <c r="AI66" s="75">
        <f>PXIL!L66</f>
        <v>0</v>
      </c>
      <c r="AJ66" s="75">
        <f>PXIL!R66</f>
        <v>0</v>
      </c>
      <c r="AK66" s="75">
        <f>RTM_IEX!L66</f>
        <v>20.21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1.5895584559844489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1.42</v>
      </c>
      <c r="AB67" s="117">
        <f>-STOA!R67</f>
        <v>0</v>
      </c>
      <c r="AC67">
        <f t="shared" si="0"/>
        <v>0.33642011441266317</v>
      </c>
      <c r="AD67">
        <f t="shared" si="1"/>
        <v>37.893138341571785</v>
      </c>
      <c r="AE67">
        <f>'IDT-1'!D67</f>
        <v>0</v>
      </c>
      <c r="AF67" s="26"/>
      <c r="AG67">
        <f t="shared" si="2"/>
        <v>37.893138341571785</v>
      </c>
      <c r="AI67" s="75">
        <f>PXIL!L67</f>
        <v>0</v>
      </c>
      <c r="AJ67" s="75">
        <f>PXIL!R67</f>
        <v>0</v>
      </c>
      <c r="AK67" s="75">
        <f>RTM_IEX!L67</f>
        <v>22.13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1.42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0.127688</v>
      </c>
      <c r="AD68">
        <f t="shared" ref="AD68:AD98" si="4">SUM(B68:AB68,AI68:AR68)-AC68</f>
        <v>14.382312000000001</v>
      </c>
      <c r="AE68">
        <f>'IDT-1'!D68</f>
        <v>0</v>
      </c>
      <c r="AF68" s="26"/>
      <c r="AG68">
        <f t="shared" ref="AG68:AG98" si="5">SUM(AD68:AF68)</f>
        <v>14.382312000000001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1.42</v>
      </c>
      <c r="AB69" s="117">
        <f>-STOA!R69</f>
        <v>0</v>
      </c>
      <c r="AC69">
        <f t="shared" si="3"/>
        <v>0.23777599999999999</v>
      </c>
      <c r="AD69">
        <f t="shared" si="4"/>
        <v>26.782223999999999</v>
      </c>
      <c r="AE69">
        <f>'IDT-1'!D69</f>
        <v>0</v>
      </c>
      <c r="AF69" s="26"/>
      <c r="AG69">
        <f t="shared" si="5"/>
        <v>26.782223999999999</v>
      </c>
      <c r="AI69" s="75">
        <f>PXIL!L69</f>
        <v>0</v>
      </c>
      <c r="AJ69" s="75">
        <f>PXIL!R69</f>
        <v>0</v>
      </c>
      <c r="AK69" s="75">
        <f>RTM_IEX!L69</f>
        <v>12.51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1.42</v>
      </c>
      <c r="AB70" s="117">
        <f>-STOA!R70</f>
        <v>0</v>
      </c>
      <c r="AC70">
        <f t="shared" si="3"/>
        <v>0.23777599999999999</v>
      </c>
      <c r="AD70">
        <f t="shared" si="4"/>
        <v>26.782223999999999</v>
      </c>
      <c r="AE70">
        <f>'IDT-1'!D70</f>
        <v>0</v>
      </c>
      <c r="AF70" s="26"/>
      <c r="AG70">
        <f t="shared" si="5"/>
        <v>26.782223999999999</v>
      </c>
      <c r="AI70" s="75">
        <f>PXIL!L70</f>
        <v>0</v>
      </c>
      <c r="AJ70" s="75">
        <f>PXIL!R70</f>
        <v>0</v>
      </c>
      <c r="AK70" s="75">
        <f>RTM_IEX!L70</f>
        <v>12.51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1.42</v>
      </c>
      <c r="AB71" s="117">
        <f>-STOA!R71</f>
        <v>0</v>
      </c>
      <c r="AC71">
        <f t="shared" si="3"/>
        <v>0.267432</v>
      </c>
      <c r="AD71">
        <f t="shared" si="4"/>
        <v>30.122568000000001</v>
      </c>
      <c r="AE71">
        <f>'IDT-1'!D71</f>
        <v>0</v>
      </c>
      <c r="AF71" s="26"/>
      <c r="AG71">
        <f t="shared" si="5"/>
        <v>30.122568000000001</v>
      </c>
      <c r="AI71" s="75">
        <f>PXIL!L71</f>
        <v>0</v>
      </c>
      <c r="AJ71" s="75">
        <f>PXIL!R71</f>
        <v>0</v>
      </c>
      <c r="AK71" s="75">
        <f>RTM_IEX!L71</f>
        <v>15.88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1.42</v>
      </c>
      <c r="AB72" s="117">
        <f>-STOA!R72</f>
        <v>0</v>
      </c>
      <c r="AC72">
        <f t="shared" si="3"/>
        <v>0.267432</v>
      </c>
      <c r="AD72">
        <f t="shared" si="4"/>
        <v>30.122568000000001</v>
      </c>
      <c r="AE72">
        <f>'IDT-1'!D72</f>
        <v>0</v>
      </c>
      <c r="AF72" s="26"/>
      <c r="AG72">
        <f t="shared" si="5"/>
        <v>30.122568000000001</v>
      </c>
      <c r="AI72" s="75">
        <f>PXIL!L72</f>
        <v>0</v>
      </c>
      <c r="AJ72" s="75">
        <f>PXIL!R72</f>
        <v>0</v>
      </c>
      <c r="AK72" s="75">
        <f>RTM_IEX!L72</f>
        <v>15.88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1.5695640099972228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1.42</v>
      </c>
      <c r="AB73" s="117">
        <f>-STOA!R73</f>
        <v>0</v>
      </c>
      <c r="AC73">
        <f t="shared" si="3"/>
        <v>0.31336416328797556</v>
      </c>
      <c r="AD73">
        <f t="shared" si="4"/>
        <v>35.296199846709243</v>
      </c>
      <c r="AE73">
        <f>'IDT-1'!D73</f>
        <v>0</v>
      </c>
      <c r="AF73" s="26"/>
      <c r="AG73">
        <f t="shared" si="5"/>
        <v>35.296199846709243</v>
      </c>
      <c r="AI73" s="75">
        <f>PXIL!L73</f>
        <v>0</v>
      </c>
      <c r="AJ73" s="75">
        <f>PXIL!R73</f>
        <v>0</v>
      </c>
      <c r="AK73" s="75">
        <f>RTM_IEX!L73</f>
        <v>19.53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1.42</v>
      </c>
      <c r="AB74" s="117">
        <f>-STOA!R74</f>
        <v>0</v>
      </c>
      <c r="AC74">
        <f t="shared" si="3"/>
        <v>0.229328</v>
      </c>
      <c r="AD74">
        <f t="shared" si="4"/>
        <v>25.830672000000003</v>
      </c>
      <c r="AE74">
        <f>'IDT-1'!D74</f>
        <v>0</v>
      </c>
      <c r="AF74" s="26"/>
      <c r="AG74">
        <f t="shared" si="5"/>
        <v>25.830672000000003</v>
      </c>
      <c r="AI74" s="75">
        <f>PXIL!L74</f>
        <v>0</v>
      </c>
      <c r="AJ74" s="75">
        <f>PXIL!R74</f>
        <v>0</v>
      </c>
      <c r="AK74" s="75">
        <f>RTM_IEX!L74</f>
        <v>11.55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1.42</v>
      </c>
      <c r="AB75" s="117">
        <f>-STOA!R75</f>
        <v>0</v>
      </c>
      <c r="AC75">
        <f t="shared" si="3"/>
        <v>0.253</v>
      </c>
      <c r="AD75">
        <f t="shared" si="4"/>
        <v>28.497</v>
      </c>
      <c r="AE75">
        <f>'IDT-1'!D75</f>
        <v>0</v>
      </c>
      <c r="AF75" s="26"/>
      <c r="AG75">
        <f t="shared" si="5"/>
        <v>28.497</v>
      </c>
      <c r="AI75" s="75">
        <f>PXIL!L75</f>
        <v>0</v>
      </c>
      <c r="AJ75" s="75">
        <f>PXIL!R75</f>
        <v>0</v>
      </c>
      <c r="AK75" s="75">
        <f>RTM_IEX!L75</f>
        <v>14.24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1.42</v>
      </c>
      <c r="AB76" s="117">
        <f>-STOA!R76</f>
        <v>0</v>
      </c>
      <c r="AC76">
        <f t="shared" si="3"/>
        <v>0.25220799999999999</v>
      </c>
      <c r="AD76">
        <f t="shared" si="4"/>
        <v>28.407792000000001</v>
      </c>
      <c r="AE76">
        <f>'IDT-1'!D76</f>
        <v>0</v>
      </c>
      <c r="AF76" s="26"/>
      <c r="AG76">
        <f t="shared" si="5"/>
        <v>28.407792000000001</v>
      </c>
      <c r="AI76" s="75">
        <f>PXIL!L76</f>
        <v>0</v>
      </c>
      <c r="AJ76" s="75">
        <f>PXIL!R76</f>
        <v>0</v>
      </c>
      <c r="AK76" s="75">
        <f>RTM_IEX!L76</f>
        <v>14.15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1.42</v>
      </c>
      <c r="AB77" s="117">
        <f>-STOA!R77</f>
        <v>0</v>
      </c>
      <c r="AC77">
        <f t="shared" si="3"/>
        <v>0.246224</v>
      </c>
      <c r="AD77">
        <f t="shared" si="4"/>
        <v>27.733775999999999</v>
      </c>
      <c r="AE77">
        <f>'IDT-1'!D77</f>
        <v>0</v>
      </c>
      <c r="AF77" s="26"/>
      <c r="AG77">
        <f t="shared" si="5"/>
        <v>27.733775999999999</v>
      </c>
      <c r="AI77" s="75">
        <f>PXIL!L77</f>
        <v>0</v>
      </c>
      <c r="AJ77" s="75">
        <f>PXIL!R77</f>
        <v>0</v>
      </c>
      <c r="AK77" s="75">
        <f>RTM_IEX!L77</f>
        <v>13.47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1.42</v>
      </c>
      <c r="AB78" s="117">
        <f>-STOA!R78</f>
        <v>0</v>
      </c>
      <c r="AC78">
        <f t="shared" si="3"/>
        <v>0.24199999999999999</v>
      </c>
      <c r="AD78">
        <f t="shared" si="4"/>
        <v>27.257999999999999</v>
      </c>
      <c r="AE78">
        <f>'IDT-1'!D78</f>
        <v>0</v>
      </c>
      <c r="AF78" s="26"/>
      <c r="AG78">
        <f t="shared" si="5"/>
        <v>27.257999999999999</v>
      </c>
      <c r="AI78" s="75">
        <f>PXIL!L78</f>
        <v>0</v>
      </c>
      <c r="AJ78" s="75">
        <f>PXIL!R78</f>
        <v>0</v>
      </c>
      <c r="AK78" s="75">
        <f>RTM_IEX!L78</f>
        <v>12.99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1.5695640099972228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1.42</v>
      </c>
      <c r="AB79" s="117">
        <f>-STOA!R79</f>
        <v>0</v>
      </c>
      <c r="AC79">
        <f t="shared" si="3"/>
        <v>0.30236416328797555</v>
      </c>
      <c r="AD79">
        <f t="shared" si="4"/>
        <v>34.057199846709246</v>
      </c>
      <c r="AE79">
        <f>'IDT-1'!D79</f>
        <v>0</v>
      </c>
      <c r="AF79" s="26"/>
      <c r="AG79">
        <f t="shared" si="5"/>
        <v>34.057199846709246</v>
      </c>
      <c r="AI79" s="75">
        <f>PXIL!L79</f>
        <v>0</v>
      </c>
      <c r="AJ79" s="75">
        <f>PXIL!R79</f>
        <v>0</v>
      </c>
      <c r="AK79" s="75">
        <f>RTM_IEX!L79</f>
        <v>18.28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1.42</v>
      </c>
      <c r="AB80" s="117">
        <f>-STOA!R80</f>
        <v>0</v>
      </c>
      <c r="AC80">
        <f t="shared" si="3"/>
        <v>0.127688</v>
      </c>
      <c r="AD80">
        <f t="shared" si="4"/>
        <v>14.382312000000001</v>
      </c>
      <c r="AE80">
        <f>'IDT-1'!D80</f>
        <v>0</v>
      </c>
      <c r="AF80" s="26"/>
      <c r="AG80">
        <f t="shared" si="5"/>
        <v>14.382312000000001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1.42</v>
      </c>
      <c r="AB81" s="117">
        <f>-STOA!R81</f>
        <v>0</v>
      </c>
      <c r="AC81">
        <f t="shared" si="3"/>
        <v>0.127688</v>
      </c>
      <c r="AD81">
        <f t="shared" si="4"/>
        <v>14.382312000000001</v>
      </c>
      <c r="AE81">
        <f>'IDT-1'!D81</f>
        <v>0</v>
      </c>
      <c r="AF81" s="26"/>
      <c r="AG81">
        <f t="shared" si="5"/>
        <v>14.382312000000001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1.42</v>
      </c>
      <c r="AB82" s="117">
        <f>-STOA!R82</f>
        <v>0</v>
      </c>
      <c r="AC82">
        <f t="shared" si="3"/>
        <v>0.127688</v>
      </c>
      <c r="AD82">
        <f t="shared" si="4"/>
        <v>14.382312000000001</v>
      </c>
      <c r="AE82">
        <f>'IDT-1'!D82</f>
        <v>0</v>
      </c>
      <c r="AF82" s="26"/>
      <c r="AG82">
        <f t="shared" si="5"/>
        <v>14.382312000000001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5.3999999999999995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1.42</v>
      </c>
      <c r="AB83" s="117">
        <f>-STOA!R83</f>
        <v>0</v>
      </c>
      <c r="AC83">
        <f t="shared" si="3"/>
        <v>0.12399199999999999</v>
      </c>
      <c r="AD83">
        <f t="shared" si="4"/>
        <v>13.966007999999999</v>
      </c>
      <c r="AE83">
        <f>'IDT-1'!D83</f>
        <v>0</v>
      </c>
      <c r="AF83" s="26"/>
      <c r="AG83">
        <f t="shared" si="5"/>
        <v>13.966007999999999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5.3999999999999995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1.42</v>
      </c>
      <c r="AB84" s="117">
        <f>-STOA!R84</f>
        <v>0</v>
      </c>
      <c r="AC84">
        <f t="shared" si="3"/>
        <v>0.12399199999999999</v>
      </c>
      <c r="AD84">
        <f t="shared" si="4"/>
        <v>13.966007999999999</v>
      </c>
      <c r="AE84">
        <f>'IDT-1'!D84</f>
        <v>0</v>
      </c>
      <c r="AF84" s="26"/>
      <c r="AG84">
        <f t="shared" si="5"/>
        <v>13.966007999999999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1.8205056960266741</v>
      </c>
      <c r="I85">
        <f>Bawana_NG!R85</f>
        <v>5.3999999999999995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1.42</v>
      </c>
      <c r="AB85" s="117">
        <f>-STOA!R85</f>
        <v>0</v>
      </c>
      <c r="AC85">
        <f t="shared" si="3"/>
        <v>0.19853245012503476</v>
      </c>
      <c r="AD85">
        <f t="shared" si="4"/>
        <v>22.361973245901638</v>
      </c>
      <c r="AE85">
        <f>'IDT-1'!D85</f>
        <v>0</v>
      </c>
      <c r="AF85" s="26"/>
      <c r="AG85">
        <f t="shared" si="5"/>
        <v>22.361973245901638</v>
      </c>
      <c r="AI85" s="75">
        <f>PXIL!L85</f>
        <v>0</v>
      </c>
      <c r="AJ85" s="75">
        <f>PXIL!R85</f>
        <v>0</v>
      </c>
      <c r="AK85" s="75">
        <f>RTM_IEX!L85</f>
        <v>6.65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5.3999999999999995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1.42</v>
      </c>
      <c r="AB86" s="117">
        <f>-STOA!R86</f>
        <v>0</v>
      </c>
      <c r="AC86">
        <f t="shared" si="3"/>
        <v>0.12399199999999999</v>
      </c>
      <c r="AD86">
        <f t="shared" si="4"/>
        <v>13.966007999999999</v>
      </c>
      <c r="AE86">
        <f>'IDT-1'!D86</f>
        <v>0</v>
      </c>
      <c r="AF86" s="26"/>
      <c r="AG86">
        <f t="shared" si="5"/>
        <v>13.966007999999999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5.3999999999999995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1.42</v>
      </c>
      <c r="AB87" s="117">
        <f>-STOA!R87</f>
        <v>0</v>
      </c>
      <c r="AC87">
        <f t="shared" si="3"/>
        <v>0.12399199999999999</v>
      </c>
      <c r="AD87">
        <f t="shared" si="4"/>
        <v>13.966007999999999</v>
      </c>
      <c r="AE87">
        <f>'IDT-1'!D87</f>
        <v>0</v>
      </c>
      <c r="AF87" s="26"/>
      <c r="AG87">
        <f t="shared" si="5"/>
        <v>13.966007999999999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5.3999999999999995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1.42</v>
      </c>
      <c r="AB88" s="117">
        <f>-STOA!R88</f>
        <v>0</v>
      </c>
      <c r="AC88">
        <f t="shared" si="3"/>
        <v>0.12399199999999999</v>
      </c>
      <c r="AD88">
        <f t="shared" si="4"/>
        <v>13.966007999999999</v>
      </c>
      <c r="AE88">
        <f>'IDT-1'!D88</f>
        <v>0</v>
      </c>
      <c r="AF88" s="26"/>
      <c r="AG88">
        <f t="shared" si="5"/>
        <v>13.966007999999999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2.1800000000000002</v>
      </c>
      <c r="I89">
        <f>Bawana_NG!R89</f>
        <v>5.3999999999999995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1.42</v>
      </c>
      <c r="AB89" s="117">
        <f>-STOA!R89</f>
        <v>0</v>
      </c>
      <c r="AC89">
        <f t="shared" si="3"/>
        <v>0.14317599999999997</v>
      </c>
      <c r="AD89">
        <f t="shared" si="4"/>
        <v>16.126823999999996</v>
      </c>
      <c r="AE89">
        <f>'IDT-1'!D89</f>
        <v>0</v>
      </c>
      <c r="AF89" s="26"/>
      <c r="AG89">
        <f t="shared" si="5"/>
        <v>16.126823999999996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2.1800000000000002</v>
      </c>
      <c r="I90">
        <f>Bawana_NG!R90</f>
        <v>5.3999999999999995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1.42</v>
      </c>
      <c r="AB90" s="117">
        <f>-STOA!R90</f>
        <v>0</v>
      </c>
      <c r="AC90">
        <f t="shared" si="3"/>
        <v>0.14317599999999997</v>
      </c>
      <c r="AD90">
        <f t="shared" si="4"/>
        <v>16.126823999999996</v>
      </c>
      <c r="AE90">
        <f>'IDT-1'!D90</f>
        <v>0</v>
      </c>
      <c r="AF90" s="26"/>
      <c r="AG90">
        <f t="shared" si="5"/>
        <v>16.126823999999996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17.63</v>
      </c>
      <c r="I91">
        <f>Bawana_NG!R91</f>
        <v>5.49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1.42</v>
      </c>
      <c r="AB91" s="117">
        <f>-STOA!R91</f>
        <v>0</v>
      </c>
      <c r="AC91">
        <f t="shared" si="3"/>
        <v>0.29691200000000001</v>
      </c>
      <c r="AD91">
        <f t="shared" si="4"/>
        <v>33.443088000000003</v>
      </c>
      <c r="AE91">
        <f>'IDT-1'!D91</f>
        <v>0</v>
      </c>
      <c r="AF91" s="26"/>
      <c r="AG91">
        <f t="shared" si="5"/>
        <v>33.443088000000003</v>
      </c>
      <c r="AI91" s="75">
        <f>PXIL!L91</f>
        <v>0</v>
      </c>
      <c r="AJ91" s="75">
        <f>PXIL!R91</f>
        <v>0</v>
      </c>
      <c r="AK91" s="75">
        <f>RTM_IEX!L91</f>
        <v>1.93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2.1800000000000002</v>
      </c>
      <c r="I92">
        <f>Bawana_NG!R92</f>
        <v>5.49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1.42</v>
      </c>
      <c r="AB92" s="117">
        <f>-STOA!R92</f>
        <v>0</v>
      </c>
      <c r="AC92">
        <f t="shared" si="3"/>
        <v>0.14396800000000001</v>
      </c>
      <c r="AD92">
        <f t="shared" si="4"/>
        <v>16.216031999999998</v>
      </c>
      <c r="AE92">
        <f>'IDT-1'!D92</f>
        <v>0</v>
      </c>
      <c r="AF92" s="26"/>
      <c r="AG92">
        <f t="shared" si="5"/>
        <v>16.216031999999998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2.1800000000000002</v>
      </c>
      <c r="I93">
        <f>Bawana_NG!R93</f>
        <v>5.49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1.42</v>
      </c>
      <c r="AB93" s="117">
        <f>-STOA!R93</f>
        <v>0</v>
      </c>
      <c r="AC93">
        <f t="shared" si="3"/>
        <v>0.14396800000000001</v>
      </c>
      <c r="AD93">
        <f t="shared" si="4"/>
        <v>16.216031999999998</v>
      </c>
      <c r="AE93">
        <f>'IDT-1'!D93</f>
        <v>0</v>
      </c>
      <c r="AF93" s="26"/>
      <c r="AG93">
        <f t="shared" si="5"/>
        <v>16.216031999999998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5.49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1.42</v>
      </c>
      <c r="AB94" s="117">
        <f>-STOA!R94</f>
        <v>0</v>
      </c>
      <c r="AC94">
        <f t="shared" si="3"/>
        <v>0.12478400000000001</v>
      </c>
      <c r="AD94">
        <f t="shared" si="4"/>
        <v>14.055216</v>
      </c>
      <c r="AE94">
        <f>'IDT-1'!D94</f>
        <v>0</v>
      </c>
      <c r="AF94" s="26"/>
      <c r="AG94">
        <f t="shared" si="5"/>
        <v>14.055216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5.49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1.42</v>
      </c>
      <c r="AB95" s="117">
        <f>-STOA!R95</f>
        <v>0</v>
      </c>
      <c r="AC95">
        <f t="shared" si="3"/>
        <v>0.12478400000000001</v>
      </c>
      <c r="AD95">
        <f t="shared" si="4"/>
        <v>14.055216</v>
      </c>
      <c r="AE95">
        <f>'IDT-1'!D95</f>
        <v>0</v>
      </c>
      <c r="AF95" s="26"/>
      <c r="AG95">
        <f t="shared" si="5"/>
        <v>14.055216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5.49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1.42</v>
      </c>
      <c r="AB96" s="117">
        <f>-STOA!R96</f>
        <v>0</v>
      </c>
      <c r="AC96">
        <f t="shared" si="3"/>
        <v>0.12478400000000001</v>
      </c>
      <c r="AD96">
        <f t="shared" si="4"/>
        <v>14.055216</v>
      </c>
      <c r="AE96">
        <f>'IDT-1'!D96</f>
        <v>0</v>
      </c>
      <c r="AF96" s="26"/>
      <c r="AG96">
        <f t="shared" si="5"/>
        <v>14.055216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10.86</v>
      </c>
      <c r="I97">
        <f>Bawana_NG!R97</f>
        <v>5.49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1.42</v>
      </c>
      <c r="AB97" s="117">
        <f>-STOA!R97</f>
        <v>0</v>
      </c>
      <c r="AC97">
        <f t="shared" si="3"/>
        <v>0.275704</v>
      </c>
      <c r="AD97">
        <f t="shared" si="4"/>
        <v>31.054295999999997</v>
      </c>
      <c r="AE97">
        <f>'IDT-1'!D97</f>
        <v>0</v>
      </c>
      <c r="AF97" s="26"/>
      <c r="AG97">
        <f t="shared" si="5"/>
        <v>31.054295999999997</v>
      </c>
      <c r="AI97" s="75">
        <f>PXIL!L97</f>
        <v>0</v>
      </c>
      <c r="AJ97" s="75">
        <f>PXIL!R97</f>
        <v>0</v>
      </c>
      <c r="AK97" s="75">
        <f>RTM_IEX!L97</f>
        <v>6.29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5.49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1.42</v>
      </c>
      <c r="AB98" s="117">
        <f>-STOA!R98</f>
        <v>0</v>
      </c>
      <c r="AC98">
        <f t="shared" si="3"/>
        <v>0.12478400000000001</v>
      </c>
      <c r="AD98">
        <f t="shared" si="4"/>
        <v>14.055216</v>
      </c>
      <c r="AE98">
        <f>'IDT-1'!D98</f>
        <v>0</v>
      </c>
      <c r="AF98" s="26"/>
      <c r="AG98">
        <f t="shared" si="5"/>
        <v>14.055216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0.17448015332080005</v>
      </c>
      <c r="H99">
        <f t="shared" si="6"/>
        <v>2.669929681498661E-2</v>
      </c>
      <c r="I99">
        <f t="shared" si="6"/>
        <v>0.14674997622591174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5.4299999999999828E-2</v>
      </c>
      <c r="AB99" s="117">
        <f t="shared" si="6"/>
        <v>0</v>
      </c>
      <c r="AC99">
        <f t="shared" si="6"/>
        <v>5.6639389519829494E-3</v>
      </c>
      <c r="AD99">
        <f t="shared" si="6"/>
        <v>0.63796548740971559</v>
      </c>
      <c r="AE99">
        <f t="shared" ref="AE99:AR99" si="7">SUM(AE3:AE98)/4000</f>
        <v>0</v>
      </c>
      <c r="AG99">
        <f t="shared" si="7"/>
        <v>0.63796548740971559</v>
      </c>
      <c r="AI99">
        <f t="shared" si="7"/>
        <v>0</v>
      </c>
      <c r="AJ99">
        <f t="shared" si="7"/>
        <v>0</v>
      </c>
      <c r="AK99">
        <f t="shared" si="7"/>
        <v>0.24139999999999998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207</v>
      </c>
      <c r="C1" s="31">
        <v>44780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44770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44770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10.823535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0.12067910800000001</v>
      </c>
      <c r="AD3">
        <f>SUM(B3:AB3,AI3:AR3)-AC3</f>
        <v>13.592855892000001</v>
      </c>
      <c r="AE3">
        <v>0</v>
      </c>
      <c r="AF3" s="26"/>
      <c r="AG3">
        <f>SUM(AD3:AF3)</f>
        <v>13.592855892000001</v>
      </c>
      <c r="AI3" s="75">
        <f>PXIL!M3</f>
        <v>0</v>
      </c>
      <c r="AJ3" s="75">
        <f>PXIL!S3</f>
        <v>0</v>
      </c>
      <c r="AK3" s="75">
        <f>RTM_IEX!M3</f>
        <v>2.89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10.823535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0.133351108</v>
      </c>
      <c r="AD4">
        <f t="shared" ref="AD4:AD67" si="1">SUM(B4:AB4,AI4:AR4)-AC4</f>
        <v>15.020183892</v>
      </c>
      <c r="AE4">
        <v>0</v>
      </c>
      <c r="AF4" s="26"/>
      <c r="AG4">
        <f t="shared" ref="AG4:AG67" si="2">SUM(AD4:AF4)</f>
        <v>15.020183892</v>
      </c>
      <c r="AI4" s="75">
        <f>PXIL!M4</f>
        <v>0</v>
      </c>
      <c r="AJ4" s="75">
        <f>PXIL!S4</f>
        <v>0</v>
      </c>
      <c r="AK4" s="75">
        <f>RTM_IEX!M4</f>
        <v>4.33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10.823535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0.117247108</v>
      </c>
      <c r="AD5">
        <f t="shared" si="1"/>
        <v>13.206287891999999</v>
      </c>
      <c r="AE5">
        <v>0</v>
      </c>
      <c r="AF5" s="26"/>
      <c r="AG5">
        <f t="shared" si="2"/>
        <v>13.206287891999999</v>
      </c>
      <c r="AI5" s="75">
        <f>PXIL!M5</f>
        <v>0</v>
      </c>
      <c r="AJ5" s="75">
        <f>PXIL!S5</f>
        <v>0</v>
      </c>
      <c r="AK5" s="75">
        <f>RTM_IEX!M5</f>
        <v>2.5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10.823535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0.115575108</v>
      </c>
      <c r="AD6">
        <f t="shared" si="1"/>
        <v>13.017959892</v>
      </c>
      <c r="AE6">
        <v>0</v>
      </c>
      <c r="AF6" s="26"/>
      <c r="AG6">
        <f t="shared" si="2"/>
        <v>13.017959892</v>
      </c>
      <c r="AI6" s="75">
        <f>PXIL!M6</f>
        <v>0</v>
      </c>
      <c r="AJ6" s="75">
        <f>PXIL!S6</f>
        <v>0</v>
      </c>
      <c r="AK6" s="75">
        <f>RTM_IEX!M6</f>
        <v>2.31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10.823535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0.10035110799999999</v>
      </c>
      <c r="AD7">
        <f t="shared" si="1"/>
        <v>11.303183892</v>
      </c>
      <c r="AE7">
        <v>0</v>
      </c>
      <c r="AF7" s="26"/>
      <c r="AG7">
        <f t="shared" si="2"/>
        <v>11.303183892</v>
      </c>
      <c r="AI7" s="75">
        <f>PXIL!M7</f>
        <v>0</v>
      </c>
      <c r="AJ7" s="75">
        <f>PXIL!S7</f>
        <v>0</v>
      </c>
      <c r="AK7" s="75">
        <f>RTM_IEX!M7</f>
        <v>0.57999999999999996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9.9501840000000001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8.756161920000001E-2</v>
      </c>
      <c r="AD8">
        <f t="shared" si="1"/>
        <v>9.8626223807999995</v>
      </c>
      <c r="AE8">
        <v>0</v>
      </c>
      <c r="AF8" s="26"/>
      <c r="AG8">
        <f t="shared" si="2"/>
        <v>9.8626223807999995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10.823535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0.109679108</v>
      </c>
      <c r="AD9">
        <f t="shared" si="1"/>
        <v>12.353855892</v>
      </c>
      <c r="AE9">
        <v>0</v>
      </c>
      <c r="AF9" s="26"/>
      <c r="AG9">
        <f t="shared" si="2"/>
        <v>12.353855892</v>
      </c>
      <c r="AI9" s="75">
        <f>PXIL!M9</f>
        <v>0</v>
      </c>
      <c r="AJ9" s="75">
        <f>PXIL!S9</f>
        <v>0</v>
      </c>
      <c r="AK9" s="75">
        <f>RTM_IEX!M9</f>
        <v>1.64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10.823535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0.10624710799999999</v>
      </c>
      <c r="AD10">
        <f t="shared" si="1"/>
        <v>11.967287892</v>
      </c>
      <c r="AE10">
        <v>0</v>
      </c>
      <c r="AF10" s="26"/>
      <c r="AG10">
        <f t="shared" si="2"/>
        <v>11.967287892</v>
      </c>
      <c r="AI10" s="75">
        <f>PXIL!M10</f>
        <v>0</v>
      </c>
      <c r="AJ10" s="75">
        <f>PXIL!S10</f>
        <v>0</v>
      </c>
      <c r="AK10" s="75">
        <f>RTM_IEX!M10</f>
        <v>1.25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10.823535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0.10624710799999999</v>
      </c>
      <c r="AD11">
        <f t="shared" si="1"/>
        <v>11.967287892</v>
      </c>
      <c r="AE11">
        <v>0</v>
      </c>
      <c r="AF11" s="26"/>
      <c r="AG11">
        <f t="shared" si="2"/>
        <v>11.967287892</v>
      </c>
      <c r="AI11" s="75">
        <f>PXIL!M11</f>
        <v>0</v>
      </c>
      <c r="AJ11" s="75">
        <f>PXIL!S11</f>
        <v>0</v>
      </c>
      <c r="AK11" s="75">
        <f>RTM_IEX!M11</f>
        <v>1.25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10.823535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0.10035110799999999</v>
      </c>
      <c r="AD12">
        <f t="shared" si="1"/>
        <v>11.303183892</v>
      </c>
      <c r="AE12">
        <v>0</v>
      </c>
      <c r="AF12" s="26"/>
      <c r="AG12">
        <f t="shared" si="2"/>
        <v>11.303183892</v>
      </c>
      <c r="AI12" s="75">
        <f>PXIL!M12</f>
        <v>0</v>
      </c>
      <c r="AJ12" s="75">
        <f>PXIL!S12</f>
        <v>0</v>
      </c>
      <c r="AK12" s="75">
        <f>RTM_IEX!M12</f>
        <v>0.57999999999999996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10.823535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0.105367108</v>
      </c>
      <c r="AD13">
        <f t="shared" si="1"/>
        <v>11.868167892000001</v>
      </c>
      <c r="AE13">
        <v>0</v>
      </c>
      <c r="AF13" s="26"/>
      <c r="AG13">
        <f t="shared" si="2"/>
        <v>11.868167892000001</v>
      </c>
      <c r="AI13" s="75">
        <f>PXIL!M13</f>
        <v>0</v>
      </c>
      <c r="AJ13" s="75">
        <f>PXIL!S13</f>
        <v>0</v>
      </c>
      <c r="AK13" s="75">
        <f>RTM_IEX!M13</f>
        <v>1.1499999999999999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10.823535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0.115575108</v>
      </c>
      <c r="AD14">
        <f t="shared" si="1"/>
        <v>13.017959892</v>
      </c>
      <c r="AE14">
        <v>0</v>
      </c>
      <c r="AF14" s="26"/>
      <c r="AG14">
        <f t="shared" si="2"/>
        <v>13.017959892</v>
      </c>
      <c r="AI14" s="75">
        <f>PXIL!M14</f>
        <v>0</v>
      </c>
      <c r="AJ14" s="75">
        <f>PXIL!S14</f>
        <v>0</v>
      </c>
      <c r="AK14" s="75">
        <f>RTM_IEX!M14</f>
        <v>2.31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10.823535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0.101143108</v>
      </c>
      <c r="AD15">
        <f t="shared" si="1"/>
        <v>11.392391891999999</v>
      </c>
      <c r="AE15">
        <v>0</v>
      </c>
      <c r="AF15" s="26"/>
      <c r="AG15">
        <f t="shared" si="2"/>
        <v>11.392391891999999</v>
      </c>
      <c r="AI15" s="75">
        <f>PXIL!M15</f>
        <v>0</v>
      </c>
      <c r="AJ15" s="75">
        <f>PXIL!S15</f>
        <v>0</v>
      </c>
      <c r="AK15" s="75">
        <f>RTM_IEX!M15</f>
        <v>0.67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10.823535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0.113903108</v>
      </c>
      <c r="AD16">
        <f t="shared" si="1"/>
        <v>12.829631892</v>
      </c>
      <c r="AE16">
        <v>0</v>
      </c>
      <c r="AF16" s="26"/>
      <c r="AG16">
        <f t="shared" si="2"/>
        <v>12.829631892</v>
      </c>
      <c r="AI16" s="75">
        <f>PXIL!M16</f>
        <v>0</v>
      </c>
      <c r="AJ16" s="75">
        <f>PXIL!S16</f>
        <v>0</v>
      </c>
      <c r="AK16" s="75">
        <f>RTM_IEX!M16</f>
        <v>2.12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10.823535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0.12402310799999999</v>
      </c>
      <c r="AD17">
        <f t="shared" si="1"/>
        <v>13.969511892</v>
      </c>
      <c r="AE17">
        <v>0</v>
      </c>
      <c r="AF17" s="26"/>
      <c r="AG17">
        <f t="shared" si="2"/>
        <v>13.969511892</v>
      </c>
      <c r="AI17" s="75">
        <f>PXIL!M17</f>
        <v>0</v>
      </c>
      <c r="AJ17" s="75">
        <f>PXIL!S17</f>
        <v>0</v>
      </c>
      <c r="AK17" s="75">
        <f>RTM_IEX!M17</f>
        <v>3.27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10.823535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0.15702310799999999</v>
      </c>
      <c r="AD18">
        <f t="shared" si="1"/>
        <v>17.686511891999999</v>
      </c>
      <c r="AE18">
        <v>0</v>
      </c>
      <c r="AF18" s="26"/>
      <c r="AG18">
        <f t="shared" si="2"/>
        <v>17.686511891999999</v>
      </c>
      <c r="AI18" s="75">
        <f>PXIL!M18</f>
        <v>0</v>
      </c>
      <c r="AJ18" s="75">
        <f>PXIL!S18</f>
        <v>0</v>
      </c>
      <c r="AK18" s="75">
        <f>RTM_IEX!M18</f>
        <v>7.02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10.823535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0.12323110800000001</v>
      </c>
      <c r="AD19">
        <f t="shared" si="1"/>
        <v>13.880303891999999</v>
      </c>
      <c r="AE19">
        <v>0</v>
      </c>
      <c r="AF19" s="26"/>
      <c r="AG19">
        <f t="shared" si="2"/>
        <v>13.880303891999999</v>
      </c>
      <c r="AI19" s="75">
        <f>PXIL!M19</f>
        <v>0</v>
      </c>
      <c r="AJ19" s="75">
        <f>PXIL!S19</f>
        <v>0</v>
      </c>
      <c r="AK19" s="75">
        <f>RTM_IEX!M19</f>
        <v>3.18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10.823535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0.128247108</v>
      </c>
      <c r="AD20">
        <f t="shared" si="1"/>
        <v>14.445287892</v>
      </c>
      <c r="AE20">
        <v>0</v>
      </c>
      <c r="AF20" s="26"/>
      <c r="AG20">
        <f t="shared" si="2"/>
        <v>14.445287892</v>
      </c>
      <c r="AI20" s="75">
        <f>PXIL!M20</f>
        <v>0</v>
      </c>
      <c r="AJ20" s="75">
        <f>PXIL!S20</f>
        <v>0</v>
      </c>
      <c r="AK20" s="75">
        <f>RTM_IEX!M20</f>
        <v>3.75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10.823535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0.142679108</v>
      </c>
      <c r="AD21">
        <f t="shared" si="1"/>
        <v>16.070855892000001</v>
      </c>
      <c r="AE21">
        <v>0</v>
      </c>
      <c r="AF21" s="26"/>
      <c r="AG21">
        <f t="shared" si="2"/>
        <v>16.070855892000001</v>
      </c>
      <c r="AI21" s="75">
        <f>PXIL!M21</f>
        <v>0</v>
      </c>
      <c r="AJ21" s="75">
        <f>PXIL!S21</f>
        <v>0</v>
      </c>
      <c r="AK21" s="75">
        <f>RTM_IEX!M21</f>
        <v>5.39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10.823535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0.116455108</v>
      </c>
      <c r="AD22">
        <f t="shared" si="1"/>
        <v>13.117079892</v>
      </c>
      <c r="AE22">
        <v>0</v>
      </c>
      <c r="AF22" s="26"/>
      <c r="AG22">
        <f t="shared" si="2"/>
        <v>13.117079892</v>
      </c>
      <c r="AI22" s="75">
        <f>PXIL!M22</f>
        <v>0</v>
      </c>
      <c r="AJ22" s="75">
        <f>PXIL!S22</f>
        <v>0</v>
      </c>
      <c r="AK22" s="75">
        <f>RTM_IEX!M22</f>
        <v>2.41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10.823535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0.16978310800000002</v>
      </c>
      <c r="AD23">
        <f t="shared" si="1"/>
        <v>19.123751891999998</v>
      </c>
      <c r="AE23">
        <v>0</v>
      </c>
      <c r="AF23" s="26"/>
      <c r="AG23">
        <f t="shared" si="2"/>
        <v>19.123751891999998</v>
      </c>
      <c r="AI23" s="75">
        <f>PXIL!M23</f>
        <v>0</v>
      </c>
      <c r="AJ23" s="75">
        <f>PXIL!S23</f>
        <v>0</v>
      </c>
      <c r="AK23" s="75">
        <f>RTM_IEX!M23</f>
        <v>8.4700000000000006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10.823535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0.168903108</v>
      </c>
      <c r="AD24">
        <f t="shared" si="1"/>
        <v>19.024631891999999</v>
      </c>
      <c r="AE24">
        <v>0</v>
      </c>
      <c r="AF24" s="26"/>
      <c r="AG24">
        <f t="shared" si="2"/>
        <v>19.024631891999999</v>
      </c>
      <c r="AI24" s="75">
        <f>PXIL!M24</f>
        <v>0</v>
      </c>
      <c r="AJ24" s="75">
        <f>PXIL!S24</f>
        <v>0</v>
      </c>
      <c r="AK24" s="75">
        <f>RTM_IEX!M24</f>
        <v>8.3699999999999992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10.823535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0.20366310800000001</v>
      </c>
      <c r="AD25">
        <f t="shared" si="1"/>
        <v>22.939871891999999</v>
      </c>
      <c r="AE25">
        <v>0</v>
      </c>
      <c r="AF25" s="26"/>
      <c r="AG25">
        <f t="shared" si="2"/>
        <v>22.939871891999999</v>
      </c>
      <c r="AI25" s="75">
        <f>PXIL!M25</f>
        <v>0</v>
      </c>
      <c r="AJ25" s="75">
        <f>PXIL!S25</f>
        <v>0</v>
      </c>
      <c r="AK25" s="75">
        <f>RTM_IEX!M25</f>
        <v>12.32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10.823535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0.15367910800000001</v>
      </c>
      <c r="AD26">
        <f t="shared" si="1"/>
        <v>17.309855892000002</v>
      </c>
      <c r="AE26">
        <v>0</v>
      </c>
      <c r="AF26" s="26"/>
      <c r="AG26">
        <f t="shared" si="2"/>
        <v>17.309855892000002</v>
      </c>
      <c r="AI26" s="75">
        <f>PXIL!M26</f>
        <v>0</v>
      </c>
      <c r="AJ26" s="75">
        <f>PXIL!S26</f>
        <v>0</v>
      </c>
      <c r="AK26" s="75">
        <f>RTM_IEX!M26</f>
        <v>6.64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10.823535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0.15024710799999999</v>
      </c>
      <c r="AD27">
        <f t="shared" si="1"/>
        <v>16.923287892000001</v>
      </c>
      <c r="AE27">
        <v>0</v>
      </c>
      <c r="AF27" s="26"/>
      <c r="AG27">
        <f t="shared" si="2"/>
        <v>16.923287892000001</v>
      </c>
      <c r="AI27" s="75">
        <f>PXIL!M27</f>
        <v>0</v>
      </c>
      <c r="AJ27" s="75">
        <f>PXIL!S27</f>
        <v>0</v>
      </c>
      <c r="AK27" s="75">
        <f>RTM_IEX!M27</f>
        <v>6.25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10.823535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0.18667910800000001</v>
      </c>
      <c r="AD28">
        <f t="shared" si="1"/>
        <v>21.026855892</v>
      </c>
      <c r="AE28">
        <v>0</v>
      </c>
      <c r="AF28" s="26"/>
      <c r="AG28">
        <f t="shared" si="2"/>
        <v>21.026855892</v>
      </c>
      <c r="AI28" s="75">
        <f>PXIL!M28</f>
        <v>0</v>
      </c>
      <c r="AJ28" s="75">
        <f>PXIL!S28</f>
        <v>0</v>
      </c>
      <c r="AK28" s="75">
        <f>RTM_IEX!M28</f>
        <v>10.39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10.823535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0.107127108</v>
      </c>
      <c r="AD29">
        <f t="shared" si="1"/>
        <v>12.066407891999999</v>
      </c>
      <c r="AE29">
        <v>0</v>
      </c>
      <c r="AF29" s="26"/>
      <c r="AG29">
        <f t="shared" si="2"/>
        <v>12.066407891999999</v>
      </c>
      <c r="AI29" s="75">
        <f>PXIL!M29</f>
        <v>0</v>
      </c>
      <c r="AJ29" s="75">
        <f>PXIL!S29</f>
        <v>0</v>
      </c>
      <c r="AK29" s="75">
        <f>RTM_IEX!M29</f>
        <v>1.35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10.823535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0.15957510799999999</v>
      </c>
      <c r="AD30">
        <f t="shared" si="1"/>
        <v>17.973959892</v>
      </c>
      <c r="AE30">
        <v>0</v>
      </c>
      <c r="AF30" s="26"/>
      <c r="AG30">
        <f t="shared" si="2"/>
        <v>17.973959892</v>
      </c>
      <c r="AI30" s="75">
        <f>PXIL!M30</f>
        <v>0</v>
      </c>
      <c r="AJ30" s="75">
        <f>PXIL!S30</f>
        <v>0</v>
      </c>
      <c r="AK30" s="75">
        <f>RTM_IEX!M30</f>
        <v>7.31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10.823535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0.178231108</v>
      </c>
      <c r="AD31">
        <f t="shared" si="1"/>
        <v>20.075303892000001</v>
      </c>
      <c r="AE31">
        <v>0</v>
      </c>
      <c r="AF31" s="26"/>
      <c r="AG31">
        <f t="shared" si="2"/>
        <v>20.075303892000001</v>
      </c>
      <c r="AI31" s="75">
        <f>PXIL!M31</f>
        <v>0</v>
      </c>
      <c r="AJ31" s="75">
        <f>PXIL!S31</f>
        <v>0</v>
      </c>
      <c r="AK31" s="75">
        <f>RTM_IEX!M31</f>
        <v>9.43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10.823535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0.19178310800000001</v>
      </c>
      <c r="AD32">
        <f t="shared" si="1"/>
        <v>21.601751891999999</v>
      </c>
      <c r="AE32">
        <v>0</v>
      </c>
      <c r="AF32" s="26"/>
      <c r="AG32">
        <f t="shared" si="2"/>
        <v>21.601751891999999</v>
      </c>
      <c r="AI32" s="75">
        <f>PXIL!M32</f>
        <v>0</v>
      </c>
      <c r="AJ32" s="75">
        <f>PXIL!S32</f>
        <v>0</v>
      </c>
      <c r="AK32" s="75">
        <f>RTM_IEX!M32</f>
        <v>10.97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10.823535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0.15112710800000001</v>
      </c>
      <c r="AD33">
        <f t="shared" si="1"/>
        <v>17.022407892</v>
      </c>
      <c r="AE33">
        <v>0</v>
      </c>
      <c r="AF33" s="26"/>
      <c r="AG33">
        <f t="shared" si="2"/>
        <v>17.022407892</v>
      </c>
      <c r="AI33" s="75">
        <f>PXIL!M33</f>
        <v>0</v>
      </c>
      <c r="AJ33" s="75">
        <f>PXIL!S33</f>
        <v>0</v>
      </c>
      <c r="AK33" s="75">
        <f>RTM_IEX!M33</f>
        <v>6.35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10.823535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0.14100710799999999</v>
      </c>
      <c r="AD34">
        <f t="shared" si="1"/>
        <v>15.882527891999999</v>
      </c>
      <c r="AE34">
        <v>0</v>
      </c>
      <c r="AF34" s="26"/>
      <c r="AG34">
        <f t="shared" si="2"/>
        <v>15.882527891999999</v>
      </c>
      <c r="AI34" s="75">
        <f>PXIL!M34</f>
        <v>0</v>
      </c>
      <c r="AJ34" s="75">
        <f>PXIL!S34</f>
        <v>0</v>
      </c>
      <c r="AK34" s="75">
        <f>RTM_IEX!M34</f>
        <v>5.2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10.823535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0.15702310799999999</v>
      </c>
      <c r="AD35">
        <f t="shared" si="1"/>
        <v>17.686511891999999</v>
      </c>
      <c r="AE35">
        <v>0</v>
      </c>
      <c r="AF35" s="26"/>
      <c r="AG35">
        <f t="shared" si="2"/>
        <v>17.686511891999999</v>
      </c>
      <c r="AI35" s="75">
        <f>PXIL!M35</f>
        <v>0</v>
      </c>
      <c r="AJ35" s="75">
        <f>PXIL!S35</f>
        <v>0</v>
      </c>
      <c r="AK35" s="75">
        <f>RTM_IEX!M35</f>
        <v>7.02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10.823535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0.12912710799999999</v>
      </c>
      <c r="AD36">
        <f t="shared" si="1"/>
        <v>14.544407891999999</v>
      </c>
      <c r="AE36">
        <v>0</v>
      </c>
      <c r="AF36" s="26"/>
      <c r="AG36">
        <f t="shared" si="2"/>
        <v>14.544407891999999</v>
      </c>
      <c r="AI36" s="75">
        <f>PXIL!M36</f>
        <v>0</v>
      </c>
      <c r="AJ36" s="75">
        <f>PXIL!S36</f>
        <v>0</v>
      </c>
      <c r="AK36" s="75">
        <f>RTM_IEX!M36</f>
        <v>3.85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10.823535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0.17990310799999998</v>
      </c>
      <c r="AD37">
        <f t="shared" si="1"/>
        <v>20.263631891999996</v>
      </c>
      <c r="AE37">
        <v>0</v>
      </c>
      <c r="AF37" s="26"/>
      <c r="AG37">
        <f t="shared" si="2"/>
        <v>20.263631891999996</v>
      </c>
      <c r="AI37" s="75">
        <f>PXIL!M37</f>
        <v>0</v>
      </c>
      <c r="AJ37" s="75">
        <f>PXIL!S37</f>
        <v>0</v>
      </c>
      <c r="AK37" s="75">
        <f>RTM_IEX!M37</f>
        <v>9.6199999999999992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10.823535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0.18923110799999998</v>
      </c>
      <c r="AD38">
        <f t="shared" si="1"/>
        <v>21.314303891999998</v>
      </c>
      <c r="AE38">
        <v>0</v>
      </c>
      <c r="AF38" s="26"/>
      <c r="AG38">
        <f t="shared" si="2"/>
        <v>21.314303891999998</v>
      </c>
      <c r="AI38" s="75">
        <f>PXIL!M38</f>
        <v>0</v>
      </c>
      <c r="AJ38" s="75">
        <f>PXIL!S38</f>
        <v>0</v>
      </c>
      <c r="AK38" s="75">
        <f>RTM_IEX!M38</f>
        <v>10.68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10.823535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0.211231108</v>
      </c>
      <c r="AD39">
        <f t="shared" si="1"/>
        <v>23.792303892</v>
      </c>
      <c r="AE39">
        <v>0</v>
      </c>
      <c r="AF39" s="26"/>
      <c r="AG39">
        <f t="shared" si="2"/>
        <v>23.792303892</v>
      </c>
      <c r="AI39" s="75">
        <f>PXIL!M39</f>
        <v>0</v>
      </c>
      <c r="AJ39" s="75">
        <f>PXIL!S39</f>
        <v>0</v>
      </c>
      <c r="AK39" s="75">
        <f>RTM_IEX!M39</f>
        <v>13.18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10.823535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0.16212710799999999</v>
      </c>
      <c r="AD40">
        <f t="shared" si="1"/>
        <v>18.261407892000001</v>
      </c>
      <c r="AE40">
        <v>0</v>
      </c>
      <c r="AF40" s="26"/>
      <c r="AG40">
        <f t="shared" si="2"/>
        <v>18.261407892000001</v>
      </c>
      <c r="AI40" s="75">
        <f>PXIL!M40</f>
        <v>0</v>
      </c>
      <c r="AJ40" s="75">
        <f>PXIL!S40</f>
        <v>0</v>
      </c>
      <c r="AK40" s="75">
        <f>RTM_IEX!M40</f>
        <v>7.6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10.823535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0.16467910800000002</v>
      </c>
      <c r="AD41">
        <f t="shared" si="1"/>
        <v>18.548855891999999</v>
      </c>
      <c r="AE41">
        <v>0</v>
      </c>
      <c r="AF41" s="26"/>
      <c r="AG41">
        <f t="shared" si="2"/>
        <v>18.548855891999999</v>
      </c>
      <c r="AI41" s="75">
        <f>PXIL!M41</f>
        <v>0</v>
      </c>
      <c r="AJ41" s="75">
        <f>PXIL!S41</f>
        <v>0</v>
      </c>
      <c r="AK41" s="75">
        <f>RTM_IEX!M41</f>
        <v>7.89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10.823535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0.16723110800000002</v>
      </c>
      <c r="AD42">
        <f t="shared" si="1"/>
        <v>18.836303892</v>
      </c>
      <c r="AE42">
        <v>0</v>
      </c>
      <c r="AF42" s="26"/>
      <c r="AG42">
        <f t="shared" si="2"/>
        <v>18.836303892</v>
      </c>
      <c r="AI42" s="75">
        <f>PXIL!M42</f>
        <v>0</v>
      </c>
      <c r="AJ42" s="75">
        <f>PXIL!S42</f>
        <v>0</v>
      </c>
      <c r="AK42" s="75">
        <f>RTM_IEX!M42</f>
        <v>8.18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10.823535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9.8591107999999997E-2</v>
      </c>
      <c r="AD43">
        <f t="shared" si="1"/>
        <v>11.104943892</v>
      </c>
      <c r="AE43">
        <v>0</v>
      </c>
      <c r="AF43" s="26"/>
      <c r="AG43">
        <f t="shared" si="2"/>
        <v>11.104943892</v>
      </c>
      <c r="AI43" s="75">
        <f>PXIL!M43</f>
        <v>0</v>
      </c>
      <c r="AJ43" s="75">
        <f>PXIL!S43</f>
        <v>0</v>
      </c>
      <c r="AK43" s="75">
        <f>RTM_IEX!M43</f>
        <v>0.38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10.823535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0.15535110800000002</v>
      </c>
      <c r="AD44">
        <f t="shared" si="1"/>
        <v>17.498183891999997</v>
      </c>
      <c r="AE44">
        <v>0</v>
      </c>
      <c r="AF44" s="26"/>
      <c r="AG44">
        <f t="shared" si="2"/>
        <v>17.498183891999997</v>
      </c>
      <c r="AI44" s="75">
        <f>PXIL!M44</f>
        <v>0</v>
      </c>
      <c r="AJ44" s="75">
        <f>PXIL!S44</f>
        <v>0</v>
      </c>
      <c r="AK44" s="75">
        <f>RTM_IEX!M44</f>
        <v>6.83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10.823535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0.135023108</v>
      </c>
      <c r="AD45">
        <f t="shared" si="1"/>
        <v>15.208511891999999</v>
      </c>
      <c r="AE45">
        <v>0</v>
      </c>
      <c r="AF45" s="26"/>
      <c r="AG45">
        <f t="shared" si="2"/>
        <v>15.208511891999999</v>
      </c>
      <c r="AI45" s="75">
        <f>PXIL!M45</f>
        <v>0</v>
      </c>
      <c r="AJ45" s="75">
        <f>PXIL!S45</f>
        <v>0</v>
      </c>
      <c r="AK45" s="75">
        <f>RTM_IEX!M45</f>
        <v>4.5199999999999996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10.823535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0.18667910800000001</v>
      </c>
      <c r="AD46">
        <f t="shared" si="1"/>
        <v>21.026855892</v>
      </c>
      <c r="AE46">
        <v>0</v>
      </c>
      <c r="AF46" s="26"/>
      <c r="AG46">
        <f t="shared" si="2"/>
        <v>21.026855892</v>
      </c>
      <c r="AI46" s="75">
        <f>PXIL!M46</f>
        <v>0</v>
      </c>
      <c r="AJ46" s="75">
        <f>PXIL!S46</f>
        <v>0</v>
      </c>
      <c r="AK46" s="75">
        <f>RTM_IEX!M46</f>
        <v>10.39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10.823535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0.152007108</v>
      </c>
      <c r="AD47">
        <f t="shared" si="1"/>
        <v>17.121527892</v>
      </c>
      <c r="AE47">
        <v>0</v>
      </c>
      <c r="AF47" s="26"/>
      <c r="AG47">
        <f t="shared" si="2"/>
        <v>17.121527892</v>
      </c>
      <c r="AI47" s="75">
        <f>PXIL!M47</f>
        <v>0</v>
      </c>
      <c r="AJ47" s="75">
        <f>PXIL!S47</f>
        <v>0</v>
      </c>
      <c r="AK47" s="75">
        <f>RTM_IEX!M47</f>
        <v>6.45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10.823535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0.119799108</v>
      </c>
      <c r="AD48">
        <f t="shared" si="1"/>
        <v>13.493735891999998</v>
      </c>
      <c r="AE48">
        <v>0</v>
      </c>
      <c r="AF48" s="26"/>
      <c r="AG48">
        <f t="shared" si="2"/>
        <v>13.493735891999998</v>
      </c>
      <c r="AI48" s="75">
        <f>PXIL!M48</f>
        <v>0</v>
      </c>
      <c r="AJ48" s="75">
        <f>PXIL!S48</f>
        <v>0</v>
      </c>
      <c r="AK48" s="75">
        <f>RTM_IEX!M48</f>
        <v>2.79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10.823535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0.13423110799999999</v>
      </c>
      <c r="AD49">
        <f t="shared" si="1"/>
        <v>15.119303892</v>
      </c>
      <c r="AE49">
        <v>0</v>
      </c>
      <c r="AF49" s="26"/>
      <c r="AG49">
        <f t="shared" si="2"/>
        <v>15.119303892</v>
      </c>
      <c r="AI49" s="75">
        <f>PXIL!M49</f>
        <v>0</v>
      </c>
      <c r="AJ49" s="75">
        <f>PXIL!S49</f>
        <v>0</v>
      </c>
      <c r="AK49" s="75">
        <f>RTM_IEX!M49</f>
        <v>4.43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10.823535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0.10624710799999999</v>
      </c>
      <c r="AD50">
        <f t="shared" si="1"/>
        <v>11.967287892</v>
      </c>
      <c r="AE50">
        <v>0</v>
      </c>
      <c r="AF50" s="26"/>
      <c r="AG50">
        <f t="shared" si="2"/>
        <v>11.967287892</v>
      </c>
      <c r="AI50" s="75">
        <f>PXIL!M50</f>
        <v>0</v>
      </c>
      <c r="AJ50" s="75">
        <f>PXIL!S50</f>
        <v>0</v>
      </c>
      <c r="AK50" s="75">
        <f>RTM_IEX!M50</f>
        <v>1.25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10.823535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0.15878310800000001</v>
      </c>
      <c r="AD51">
        <f t="shared" si="1"/>
        <v>17.884751891999997</v>
      </c>
      <c r="AE51">
        <v>0</v>
      </c>
      <c r="AF51" s="26"/>
      <c r="AG51">
        <f t="shared" si="2"/>
        <v>17.884751891999997</v>
      </c>
      <c r="AI51" s="75">
        <f>PXIL!M51</f>
        <v>0</v>
      </c>
      <c r="AJ51" s="75">
        <f>PXIL!S51</f>
        <v>0</v>
      </c>
      <c r="AK51" s="75">
        <f>RTM_IEX!M51</f>
        <v>7.22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10.823535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0.154559108</v>
      </c>
      <c r="AD52">
        <f t="shared" si="1"/>
        <v>17.408975892000001</v>
      </c>
      <c r="AE52">
        <v>0</v>
      </c>
      <c r="AF52" s="26"/>
      <c r="AG52">
        <f t="shared" si="2"/>
        <v>17.408975892000001</v>
      </c>
      <c r="AI52" s="75">
        <f>PXIL!M52</f>
        <v>0</v>
      </c>
      <c r="AJ52" s="75">
        <f>PXIL!S52</f>
        <v>0</v>
      </c>
      <c r="AK52" s="75">
        <f>RTM_IEX!M52</f>
        <v>6.74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10.823535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0.17655910800000002</v>
      </c>
      <c r="AD53">
        <f t="shared" si="1"/>
        <v>19.886975892000002</v>
      </c>
      <c r="AE53">
        <v>0</v>
      </c>
      <c r="AF53" s="26"/>
      <c r="AG53">
        <f t="shared" si="2"/>
        <v>19.886975892000002</v>
      </c>
      <c r="AI53" s="75">
        <f>PXIL!M53</f>
        <v>0</v>
      </c>
      <c r="AJ53" s="75">
        <f>PXIL!S53</f>
        <v>0</v>
      </c>
      <c r="AK53" s="75">
        <f>RTM_IEX!M53</f>
        <v>9.24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10.823535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0.15367910800000001</v>
      </c>
      <c r="AD54">
        <f t="shared" si="1"/>
        <v>17.309855892000002</v>
      </c>
      <c r="AE54">
        <v>0</v>
      </c>
      <c r="AF54" s="26"/>
      <c r="AG54">
        <f t="shared" si="2"/>
        <v>17.309855892000002</v>
      </c>
      <c r="AI54" s="75">
        <f>PXIL!M54</f>
        <v>0</v>
      </c>
      <c r="AJ54" s="75">
        <f>PXIL!S54</f>
        <v>0</v>
      </c>
      <c r="AK54" s="75">
        <f>RTM_IEX!M54</f>
        <v>6.64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10.823535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0.15367910800000001</v>
      </c>
      <c r="AD55">
        <f t="shared" si="1"/>
        <v>17.309855892000002</v>
      </c>
      <c r="AE55">
        <v>0</v>
      </c>
      <c r="AF55" s="26"/>
      <c r="AG55">
        <f t="shared" si="2"/>
        <v>17.309855892000002</v>
      </c>
      <c r="AI55" s="75">
        <f>PXIL!M55</f>
        <v>0</v>
      </c>
      <c r="AJ55" s="75">
        <f>PXIL!S55</f>
        <v>0</v>
      </c>
      <c r="AK55" s="75">
        <f>RTM_IEX!M55</f>
        <v>6.64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10.823535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0.16555910800000001</v>
      </c>
      <c r="AD56">
        <f t="shared" si="1"/>
        <v>18.647975892000002</v>
      </c>
      <c r="AE56">
        <v>0</v>
      </c>
      <c r="AF56" s="26"/>
      <c r="AG56">
        <f t="shared" si="2"/>
        <v>18.647975892000002</v>
      </c>
      <c r="AI56" s="75">
        <f>PXIL!M56</f>
        <v>0</v>
      </c>
      <c r="AJ56" s="75">
        <f>PXIL!S56</f>
        <v>0</v>
      </c>
      <c r="AK56" s="75">
        <f>RTM_IEX!M56</f>
        <v>7.99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10.823535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0.10624710799999999</v>
      </c>
      <c r="AD57">
        <f t="shared" si="1"/>
        <v>11.967287892</v>
      </c>
      <c r="AE57">
        <v>0</v>
      </c>
      <c r="AF57" s="26"/>
      <c r="AG57">
        <f t="shared" si="2"/>
        <v>11.967287892</v>
      </c>
      <c r="AI57" s="75">
        <f>PXIL!M57</f>
        <v>0</v>
      </c>
      <c r="AJ57" s="75">
        <f>PXIL!S57</f>
        <v>0</v>
      </c>
      <c r="AK57" s="75">
        <f>RTM_IEX!M57</f>
        <v>1.25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10.823535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0.133351108</v>
      </c>
      <c r="AD58">
        <f t="shared" si="1"/>
        <v>15.020183892</v>
      </c>
      <c r="AE58">
        <v>0</v>
      </c>
      <c r="AF58" s="26"/>
      <c r="AG58">
        <f t="shared" si="2"/>
        <v>15.020183892</v>
      </c>
      <c r="AI58" s="75">
        <f>PXIL!M58</f>
        <v>0</v>
      </c>
      <c r="AJ58" s="75">
        <f>PXIL!S58</f>
        <v>0</v>
      </c>
      <c r="AK58" s="75">
        <f>RTM_IEX!M58</f>
        <v>4.33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10.823535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0.128247108</v>
      </c>
      <c r="AD59">
        <f t="shared" si="1"/>
        <v>14.445287892</v>
      </c>
      <c r="AE59">
        <v>0</v>
      </c>
      <c r="AF59" s="26"/>
      <c r="AG59">
        <f t="shared" si="2"/>
        <v>14.445287892</v>
      </c>
      <c r="AI59" s="75">
        <f>PXIL!M59</f>
        <v>0</v>
      </c>
      <c r="AJ59" s="75">
        <f>PXIL!S59</f>
        <v>0</v>
      </c>
      <c r="AK59" s="75">
        <f>RTM_IEX!M59</f>
        <v>3.75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10.823535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0.17911110799999999</v>
      </c>
      <c r="AD60">
        <f t="shared" si="1"/>
        <v>20.174423892</v>
      </c>
      <c r="AE60">
        <v>0</v>
      </c>
      <c r="AF60" s="26"/>
      <c r="AG60">
        <f t="shared" si="2"/>
        <v>20.174423892</v>
      </c>
      <c r="AI60" s="75">
        <f>PXIL!M60</f>
        <v>0</v>
      </c>
      <c r="AJ60" s="75">
        <f>PXIL!S60</f>
        <v>0</v>
      </c>
      <c r="AK60" s="75">
        <f>RTM_IEX!M60</f>
        <v>9.5299999999999994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10.823535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0.15024710799999999</v>
      </c>
      <c r="AD61">
        <f t="shared" si="1"/>
        <v>16.923287892000001</v>
      </c>
      <c r="AE61">
        <v>0</v>
      </c>
      <c r="AF61" s="26"/>
      <c r="AG61">
        <f t="shared" si="2"/>
        <v>16.923287892000001</v>
      </c>
      <c r="AI61" s="75">
        <f>PXIL!M61</f>
        <v>0</v>
      </c>
      <c r="AJ61" s="75">
        <f>PXIL!S61</f>
        <v>0</v>
      </c>
      <c r="AK61" s="75">
        <f>RTM_IEX!M61</f>
        <v>6.25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10.823535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0.166351108</v>
      </c>
      <c r="AD62">
        <f t="shared" si="1"/>
        <v>18.737183891999997</v>
      </c>
      <c r="AE62">
        <v>0</v>
      </c>
      <c r="AF62" s="26"/>
      <c r="AG62">
        <f t="shared" si="2"/>
        <v>18.737183891999997</v>
      </c>
      <c r="AI62" s="75">
        <f>PXIL!M62</f>
        <v>0</v>
      </c>
      <c r="AJ62" s="75">
        <f>PXIL!S62</f>
        <v>0</v>
      </c>
      <c r="AK62" s="75">
        <f>RTM_IEX!M62</f>
        <v>8.08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10.823535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0.15878310800000001</v>
      </c>
      <c r="AD63">
        <f t="shared" si="1"/>
        <v>17.884751891999997</v>
      </c>
      <c r="AE63">
        <v>0</v>
      </c>
      <c r="AF63" s="26"/>
      <c r="AG63">
        <f t="shared" si="2"/>
        <v>17.884751891999997</v>
      </c>
      <c r="AI63" s="75">
        <f>PXIL!M63</f>
        <v>0</v>
      </c>
      <c r="AJ63" s="75">
        <f>PXIL!S63</f>
        <v>0</v>
      </c>
      <c r="AK63" s="75">
        <f>RTM_IEX!M63</f>
        <v>7.22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10.823535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0.107919108</v>
      </c>
      <c r="AD64">
        <f t="shared" si="1"/>
        <v>12.155615891999998</v>
      </c>
      <c r="AE64">
        <v>0</v>
      </c>
      <c r="AF64" s="26"/>
      <c r="AG64">
        <f t="shared" si="2"/>
        <v>12.155615891999998</v>
      </c>
      <c r="AI64" s="75">
        <f>PXIL!M64</f>
        <v>0</v>
      </c>
      <c r="AJ64" s="75">
        <f>PXIL!S64</f>
        <v>0</v>
      </c>
      <c r="AK64" s="75">
        <f>RTM_IEX!M64</f>
        <v>1.44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10.823535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0.18078310800000003</v>
      </c>
      <c r="AD65">
        <f t="shared" si="1"/>
        <v>20.362751891999999</v>
      </c>
      <c r="AE65">
        <v>0</v>
      </c>
      <c r="AF65" s="26"/>
      <c r="AG65">
        <f t="shared" si="2"/>
        <v>20.362751891999999</v>
      </c>
      <c r="AI65" s="75">
        <f>PXIL!M65</f>
        <v>0</v>
      </c>
      <c r="AJ65" s="75">
        <f>PXIL!S65</f>
        <v>0</v>
      </c>
      <c r="AK65" s="75">
        <f>RTM_IEX!M65</f>
        <v>9.7200000000000006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10.823535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0.16723110800000002</v>
      </c>
      <c r="AD66">
        <f t="shared" si="1"/>
        <v>18.836303892</v>
      </c>
      <c r="AE66">
        <v>0</v>
      </c>
      <c r="AF66" s="26"/>
      <c r="AG66">
        <f t="shared" si="2"/>
        <v>18.836303892</v>
      </c>
      <c r="AI66" s="75">
        <f>PXIL!M66</f>
        <v>0</v>
      </c>
      <c r="AJ66" s="75">
        <f>PXIL!S66</f>
        <v>0</v>
      </c>
      <c r="AK66" s="75">
        <f>RTM_IEX!M66</f>
        <v>8.18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10.823535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0.199439108</v>
      </c>
      <c r="AD67">
        <f t="shared" si="1"/>
        <v>22.464095892</v>
      </c>
      <c r="AE67">
        <v>0</v>
      </c>
      <c r="AF67" s="26"/>
      <c r="AG67">
        <f t="shared" si="2"/>
        <v>22.464095892</v>
      </c>
      <c r="AI67" s="75">
        <f>PXIL!M67</f>
        <v>0</v>
      </c>
      <c r="AJ67" s="75">
        <f>PXIL!S67</f>
        <v>0</v>
      </c>
      <c r="AK67" s="75">
        <f>RTM_IEX!M67</f>
        <v>11.84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10.823535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0.17488710800000001</v>
      </c>
      <c r="AD68">
        <f t="shared" ref="AD68:AD98" si="4">SUM(B68:AB68,AI68:AR68)-AC68</f>
        <v>19.698647892</v>
      </c>
      <c r="AE68">
        <v>0</v>
      </c>
      <c r="AF68" s="26"/>
      <c r="AG68">
        <f t="shared" ref="AG68:AG98" si="5">SUM(AD68:AF68)</f>
        <v>19.698647892</v>
      </c>
      <c r="AI68" s="75">
        <f>PXIL!M68</f>
        <v>0</v>
      </c>
      <c r="AJ68" s="75">
        <f>PXIL!S68</f>
        <v>0</v>
      </c>
      <c r="AK68" s="75">
        <f>RTM_IEX!M68</f>
        <v>9.0500000000000007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10.823535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0.146903108</v>
      </c>
      <c r="AD69">
        <f t="shared" si="4"/>
        <v>16.546631892000001</v>
      </c>
      <c r="AE69">
        <v>0</v>
      </c>
      <c r="AF69" s="26"/>
      <c r="AG69">
        <f t="shared" si="5"/>
        <v>16.546631892000001</v>
      </c>
      <c r="AI69" s="75">
        <f>PXIL!M69</f>
        <v>0</v>
      </c>
      <c r="AJ69" s="75">
        <f>PXIL!S69</f>
        <v>0</v>
      </c>
      <c r="AK69" s="75">
        <f>RTM_IEX!M69</f>
        <v>5.87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10.823535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0.147783108</v>
      </c>
      <c r="AD70">
        <f t="shared" si="4"/>
        <v>16.645751892</v>
      </c>
      <c r="AE70">
        <v>0</v>
      </c>
      <c r="AF70" s="26"/>
      <c r="AG70">
        <f t="shared" si="5"/>
        <v>16.645751892</v>
      </c>
      <c r="AI70" s="75">
        <f>PXIL!M70</f>
        <v>0</v>
      </c>
      <c r="AJ70" s="75">
        <f>PXIL!S70</f>
        <v>0</v>
      </c>
      <c r="AK70" s="75">
        <f>RTM_IEX!M70</f>
        <v>5.97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10.823535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0.11469510799999999</v>
      </c>
      <c r="AD71">
        <f t="shared" si="4"/>
        <v>12.918839892000001</v>
      </c>
      <c r="AE71">
        <v>0</v>
      </c>
      <c r="AF71" s="26"/>
      <c r="AG71">
        <f t="shared" si="5"/>
        <v>12.918839892000001</v>
      </c>
      <c r="AI71" s="75">
        <f>PXIL!M71</f>
        <v>0</v>
      </c>
      <c r="AJ71" s="75">
        <f>PXIL!S71</f>
        <v>0</v>
      </c>
      <c r="AK71" s="75">
        <f>RTM_IEX!M71</f>
        <v>2.21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10.823535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0.170575108</v>
      </c>
      <c r="AD72">
        <f t="shared" si="4"/>
        <v>19.212959892000001</v>
      </c>
      <c r="AE72">
        <v>0</v>
      </c>
      <c r="AF72" s="26"/>
      <c r="AG72">
        <f t="shared" si="5"/>
        <v>19.212959892000001</v>
      </c>
      <c r="AI72" s="75">
        <f>PXIL!M72</f>
        <v>0</v>
      </c>
      <c r="AJ72" s="75">
        <f>PXIL!S72</f>
        <v>0</v>
      </c>
      <c r="AK72" s="75">
        <f>RTM_IEX!M72</f>
        <v>8.56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10.823535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0.168903108</v>
      </c>
      <c r="AD73">
        <f t="shared" si="4"/>
        <v>19.024631891999999</v>
      </c>
      <c r="AE73">
        <v>0</v>
      </c>
      <c r="AF73" s="26"/>
      <c r="AG73">
        <f t="shared" si="5"/>
        <v>19.024631891999999</v>
      </c>
      <c r="AI73" s="75">
        <f>PXIL!M73</f>
        <v>0</v>
      </c>
      <c r="AJ73" s="75">
        <f>PXIL!S73</f>
        <v>0</v>
      </c>
      <c r="AK73" s="75">
        <f>RTM_IEX!M73</f>
        <v>8.3699999999999992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10.823535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0.211231108</v>
      </c>
      <c r="AD74">
        <f t="shared" si="4"/>
        <v>23.792303892</v>
      </c>
      <c r="AE74">
        <v>0</v>
      </c>
      <c r="AF74" s="26"/>
      <c r="AG74">
        <f t="shared" si="5"/>
        <v>23.792303892</v>
      </c>
      <c r="AI74" s="75">
        <f>PXIL!M74</f>
        <v>0</v>
      </c>
      <c r="AJ74" s="75">
        <f>PXIL!S74</f>
        <v>0</v>
      </c>
      <c r="AK74" s="75">
        <f>RTM_IEX!M74</f>
        <v>13.18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10.823535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0.18166310800000002</v>
      </c>
      <c r="AD75">
        <f t="shared" si="4"/>
        <v>20.461871892000001</v>
      </c>
      <c r="AE75">
        <v>0</v>
      </c>
      <c r="AF75" s="26"/>
      <c r="AG75">
        <f t="shared" si="5"/>
        <v>20.461871892000001</v>
      </c>
      <c r="AI75" s="75">
        <f>PXIL!M75</f>
        <v>0</v>
      </c>
      <c r="AJ75" s="75">
        <f>PXIL!S75</f>
        <v>0</v>
      </c>
      <c r="AK75" s="75">
        <f>RTM_IEX!M75</f>
        <v>9.82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10.823535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0.15279910800000002</v>
      </c>
      <c r="AD76">
        <f t="shared" si="4"/>
        <v>17.210735891999999</v>
      </c>
      <c r="AE76">
        <v>0</v>
      </c>
      <c r="AF76" s="26"/>
      <c r="AG76">
        <f t="shared" si="5"/>
        <v>17.210735891999999</v>
      </c>
      <c r="AI76" s="75">
        <f>PXIL!M76</f>
        <v>0</v>
      </c>
      <c r="AJ76" s="75">
        <f>PXIL!S76</f>
        <v>0</v>
      </c>
      <c r="AK76" s="75">
        <f>RTM_IEX!M76</f>
        <v>6.54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10.823535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0.152007108</v>
      </c>
      <c r="AD77">
        <f t="shared" si="4"/>
        <v>17.121527892</v>
      </c>
      <c r="AE77">
        <v>0</v>
      </c>
      <c r="AF77" s="26"/>
      <c r="AG77">
        <f t="shared" si="5"/>
        <v>17.121527892</v>
      </c>
      <c r="AI77" s="75">
        <f>PXIL!M77</f>
        <v>0</v>
      </c>
      <c r="AJ77" s="75">
        <f>PXIL!S77</f>
        <v>0</v>
      </c>
      <c r="AK77" s="75">
        <f>RTM_IEX!M77</f>
        <v>6.45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10.823535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0.10624710799999999</v>
      </c>
      <c r="AD78">
        <f t="shared" si="4"/>
        <v>11.967287892</v>
      </c>
      <c r="AE78">
        <v>0</v>
      </c>
      <c r="AF78" s="26"/>
      <c r="AG78">
        <f t="shared" si="5"/>
        <v>11.967287892</v>
      </c>
      <c r="AI78" s="75">
        <f>PXIL!M78</f>
        <v>0</v>
      </c>
      <c r="AJ78" s="75">
        <f>PXIL!S78</f>
        <v>0</v>
      </c>
      <c r="AK78" s="75">
        <f>RTM_IEX!M78</f>
        <v>1.25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10.823535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0.14355910799999999</v>
      </c>
      <c r="AD79">
        <f t="shared" si="4"/>
        <v>16.169975892</v>
      </c>
      <c r="AE79">
        <v>0</v>
      </c>
      <c r="AF79" s="26"/>
      <c r="AG79">
        <f t="shared" si="5"/>
        <v>16.169975892</v>
      </c>
      <c r="AI79" s="75">
        <f>PXIL!M79</f>
        <v>0</v>
      </c>
      <c r="AJ79" s="75">
        <f>PXIL!S79</f>
        <v>0</v>
      </c>
      <c r="AK79" s="75">
        <f>RTM_IEX!M79</f>
        <v>5.49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10.823535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0.164415108</v>
      </c>
      <c r="AD80">
        <f t="shared" si="4"/>
        <v>18.519119891999999</v>
      </c>
      <c r="AE80">
        <v>0</v>
      </c>
      <c r="AF80" s="26"/>
      <c r="AG80">
        <f t="shared" si="5"/>
        <v>18.519119891999999</v>
      </c>
      <c r="AI80" s="75">
        <f>PXIL!M80</f>
        <v>0</v>
      </c>
      <c r="AJ80" s="75">
        <f>PXIL!S80</f>
        <v>0</v>
      </c>
      <c r="AK80" s="75">
        <f>RTM_IEX!M80</f>
        <v>7.86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10.823535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0.15878310800000001</v>
      </c>
      <c r="AD81">
        <f t="shared" si="4"/>
        <v>17.884751891999997</v>
      </c>
      <c r="AE81">
        <v>0</v>
      </c>
      <c r="AF81" s="26"/>
      <c r="AG81">
        <f t="shared" si="5"/>
        <v>17.884751891999997</v>
      </c>
      <c r="AI81" s="75">
        <f>PXIL!M81</f>
        <v>0</v>
      </c>
      <c r="AJ81" s="75">
        <f>PXIL!S81</f>
        <v>0</v>
      </c>
      <c r="AK81" s="75">
        <f>RTM_IEX!M81</f>
        <v>7.22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10.823535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0.13572710799999999</v>
      </c>
      <c r="AD82">
        <f t="shared" si="4"/>
        <v>15.287807892</v>
      </c>
      <c r="AE82">
        <v>0</v>
      </c>
      <c r="AF82" s="26"/>
      <c r="AG82">
        <f t="shared" si="5"/>
        <v>15.287807892</v>
      </c>
      <c r="AI82" s="75">
        <f>PXIL!M82</f>
        <v>0</v>
      </c>
      <c r="AJ82" s="75">
        <f>PXIL!S82</f>
        <v>0</v>
      </c>
      <c r="AK82" s="75">
        <f>RTM_IEX!M82</f>
        <v>4.5999999999999996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10.823535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0.13203110800000001</v>
      </c>
      <c r="AD83">
        <f t="shared" si="4"/>
        <v>14.871503892</v>
      </c>
      <c r="AE83">
        <v>0</v>
      </c>
      <c r="AF83" s="26"/>
      <c r="AG83">
        <f t="shared" si="5"/>
        <v>14.871503892</v>
      </c>
      <c r="AI83" s="75">
        <f>PXIL!M83</f>
        <v>0</v>
      </c>
      <c r="AJ83" s="75">
        <f>PXIL!S83</f>
        <v>0</v>
      </c>
      <c r="AK83" s="75">
        <f>RTM_IEX!M83</f>
        <v>4.18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10.823535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0.13097510800000001</v>
      </c>
      <c r="AD84">
        <f t="shared" si="4"/>
        <v>14.752559891999999</v>
      </c>
      <c r="AE84">
        <v>0</v>
      </c>
      <c r="AF84" s="26"/>
      <c r="AG84">
        <f t="shared" si="5"/>
        <v>14.752559891999999</v>
      </c>
      <c r="AI84" s="75">
        <f>PXIL!M84</f>
        <v>0</v>
      </c>
      <c r="AJ84" s="75">
        <f>PXIL!S84</f>
        <v>0</v>
      </c>
      <c r="AK84" s="75">
        <f>RTM_IEX!M84</f>
        <v>4.0599999999999996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10.823535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0.105807108</v>
      </c>
      <c r="AD85">
        <f t="shared" si="4"/>
        <v>11.917727891999998</v>
      </c>
      <c r="AE85">
        <v>0</v>
      </c>
      <c r="AF85" s="26"/>
      <c r="AG85">
        <f t="shared" si="5"/>
        <v>11.917727891999998</v>
      </c>
      <c r="AI85" s="75">
        <f>PXIL!M85</f>
        <v>0</v>
      </c>
      <c r="AJ85" s="75">
        <f>PXIL!S85</f>
        <v>0</v>
      </c>
      <c r="AK85" s="75">
        <f>RTM_IEX!M85</f>
        <v>1.2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10.823535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0.13176710799999999</v>
      </c>
      <c r="AD86">
        <f t="shared" si="4"/>
        <v>14.841767892</v>
      </c>
      <c r="AE86">
        <v>0</v>
      </c>
      <c r="AF86" s="26"/>
      <c r="AG86">
        <f t="shared" si="5"/>
        <v>14.841767892</v>
      </c>
      <c r="AI86" s="75">
        <f>PXIL!M86</f>
        <v>0</v>
      </c>
      <c r="AJ86" s="75">
        <f>PXIL!S86</f>
        <v>0</v>
      </c>
      <c r="AK86" s="75">
        <f>RTM_IEX!M86</f>
        <v>4.1500000000000004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10.823535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0.122263108</v>
      </c>
      <c r="AD87">
        <f t="shared" si="4"/>
        <v>13.771271892</v>
      </c>
      <c r="AE87">
        <v>0</v>
      </c>
      <c r="AF87" s="26"/>
      <c r="AG87">
        <f t="shared" si="5"/>
        <v>13.771271892</v>
      </c>
      <c r="AI87" s="75">
        <f>PXIL!M87</f>
        <v>0</v>
      </c>
      <c r="AJ87" s="75">
        <f>PXIL!S87</f>
        <v>0</v>
      </c>
      <c r="AK87" s="75">
        <f>RTM_IEX!M87</f>
        <v>3.07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10.823535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0.137047108</v>
      </c>
      <c r="AD88">
        <f t="shared" si="4"/>
        <v>15.436487891999999</v>
      </c>
      <c r="AE88">
        <v>0</v>
      </c>
      <c r="AF88" s="26"/>
      <c r="AG88">
        <f t="shared" si="5"/>
        <v>15.436487891999999</v>
      </c>
      <c r="AI88" s="75">
        <f>PXIL!M88</f>
        <v>0</v>
      </c>
      <c r="AJ88" s="75">
        <f>PXIL!S88</f>
        <v>0</v>
      </c>
      <c r="AK88" s="75">
        <f>RTM_IEX!M88</f>
        <v>4.75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10.823535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0.125783108</v>
      </c>
      <c r="AD89">
        <f t="shared" si="4"/>
        <v>14.167751892</v>
      </c>
      <c r="AE89">
        <v>0</v>
      </c>
      <c r="AF89" s="26"/>
      <c r="AG89">
        <f t="shared" si="5"/>
        <v>14.167751892</v>
      </c>
      <c r="AI89" s="75">
        <f>PXIL!M89</f>
        <v>0</v>
      </c>
      <c r="AJ89" s="75">
        <f>PXIL!S89</f>
        <v>0</v>
      </c>
      <c r="AK89" s="75">
        <f>RTM_IEX!M89</f>
        <v>3.47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10.823535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0.116895108</v>
      </c>
      <c r="AD90">
        <f t="shared" si="4"/>
        <v>13.166639892000001</v>
      </c>
      <c r="AE90">
        <v>0</v>
      </c>
      <c r="AF90" s="26"/>
      <c r="AG90">
        <f t="shared" si="5"/>
        <v>13.166639892000001</v>
      </c>
      <c r="AI90" s="75">
        <f>PXIL!M90</f>
        <v>0</v>
      </c>
      <c r="AJ90" s="75">
        <f>PXIL!S90</f>
        <v>0</v>
      </c>
      <c r="AK90" s="75">
        <f>RTM_IEX!M90</f>
        <v>2.46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10.823535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0.12323110800000001</v>
      </c>
      <c r="AD91">
        <f t="shared" si="4"/>
        <v>13.880303891999999</v>
      </c>
      <c r="AE91">
        <v>0</v>
      </c>
      <c r="AF91" s="26"/>
      <c r="AG91">
        <f t="shared" si="5"/>
        <v>13.880303891999999</v>
      </c>
      <c r="AI91" s="75">
        <f>PXIL!M91</f>
        <v>0</v>
      </c>
      <c r="AJ91" s="75">
        <f>PXIL!S91</f>
        <v>0</v>
      </c>
      <c r="AK91" s="75">
        <f>RTM_IEX!M91</f>
        <v>3.18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10.823535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9.5247107999999997E-2</v>
      </c>
      <c r="AD92">
        <f t="shared" si="4"/>
        <v>10.728287891999999</v>
      </c>
      <c r="AE92">
        <v>0</v>
      </c>
      <c r="AF92" s="26"/>
      <c r="AG92">
        <f t="shared" si="5"/>
        <v>10.728287891999999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10.823535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0.108975108</v>
      </c>
      <c r="AD93">
        <f t="shared" si="4"/>
        <v>12.274559892000001</v>
      </c>
      <c r="AE93">
        <v>0</v>
      </c>
      <c r="AF93" s="26"/>
      <c r="AG93">
        <f t="shared" si="5"/>
        <v>12.274559892000001</v>
      </c>
      <c r="AI93" s="75">
        <f>PXIL!M93</f>
        <v>0</v>
      </c>
      <c r="AJ93" s="75">
        <f>PXIL!S93</f>
        <v>0</v>
      </c>
      <c r="AK93" s="75">
        <f>RTM_IEX!M93</f>
        <v>1.56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10.823535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0.121119108</v>
      </c>
      <c r="AD94">
        <f t="shared" si="4"/>
        <v>13.642415891999999</v>
      </c>
      <c r="AE94">
        <v>0</v>
      </c>
      <c r="AF94" s="26"/>
      <c r="AG94">
        <f t="shared" si="5"/>
        <v>13.642415891999999</v>
      </c>
      <c r="AI94" s="75">
        <f>PXIL!M94</f>
        <v>0</v>
      </c>
      <c r="AJ94" s="75">
        <f>PXIL!S94</f>
        <v>0</v>
      </c>
      <c r="AK94" s="75">
        <f>RTM_IEX!M94</f>
        <v>2.94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10.823535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0.123319108</v>
      </c>
      <c r="AD95">
        <f t="shared" si="4"/>
        <v>13.890215891999999</v>
      </c>
      <c r="AE95">
        <v>0</v>
      </c>
      <c r="AF95" s="26"/>
      <c r="AG95">
        <f t="shared" si="5"/>
        <v>13.890215891999999</v>
      </c>
      <c r="AI95" s="75">
        <f>PXIL!M95</f>
        <v>0</v>
      </c>
      <c r="AJ95" s="75">
        <f>PXIL!S95</f>
        <v>0</v>
      </c>
      <c r="AK95" s="75">
        <f>RTM_IEX!M95</f>
        <v>3.19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10.823535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0.114959108</v>
      </c>
      <c r="AD96">
        <f t="shared" si="4"/>
        <v>12.948575891999999</v>
      </c>
      <c r="AE96">
        <v>0</v>
      </c>
      <c r="AF96" s="26"/>
      <c r="AG96">
        <f t="shared" si="5"/>
        <v>12.948575891999999</v>
      </c>
      <c r="AI96" s="75">
        <f>PXIL!M96</f>
        <v>0</v>
      </c>
      <c r="AJ96" s="75">
        <f>PXIL!S96</f>
        <v>0</v>
      </c>
      <c r="AK96" s="75">
        <f>RTM_IEX!M96</f>
        <v>2.2400000000000002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10.823535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0.118655108</v>
      </c>
      <c r="AD97">
        <f t="shared" si="4"/>
        <v>13.364879891999999</v>
      </c>
      <c r="AE97">
        <v>0</v>
      </c>
      <c r="AF97" s="26"/>
      <c r="AG97">
        <f t="shared" si="5"/>
        <v>13.364879891999999</v>
      </c>
      <c r="AI97" s="75">
        <f>PXIL!M97</f>
        <v>0</v>
      </c>
      <c r="AJ97" s="75">
        <f>PXIL!S97</f>
        <v>0</v>
      </c>
      <c r="AK97" s="75">
        <f>RTM_IEX!M97</f>
        <v>2.66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10.823535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0.107743108</v>
      </c>
      <c r="AD98">
        <f t="shared" si="4"/>
        <v>12.135791892</v>
      </c>
      <c r="AE98">
        <v>0</v>
      </c>
      <c r="AF98" s="26"/>
      <c r="AG98">
        <f t="shared" si="5"/>
        <v>12.135791892</v>
      </c>
      <c r="AI98" s="75">
        <f>PXIL!M98</f>
        <v>0</v>
      </c>
      <c r="AJ98" s="75">
        <f>PXIL!S98</f>
        <v>0</v>
      </c>
      <c r="AK98" s="75">
        <f>RTM_IEX!M98</f>
        <v>1.42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0.25954650224999981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3.4054372197999997E-3</v>
      </c>
      <c r="AD99">
        <f t="shared" si="6"/>
        <v>0.38357606503019992</v>
      </c>
      <c r="AE99">
        <f t="shared" ref="AE99:AR99" si="8">SUM(AE3:AE98)/4000</f>
        <v>0</v>
      </c>
      <c r="AG99">
        <f t="shared" si="8"/>
        <v>0.38357606503019992</v>
      </c>
      <c r="AI99">
        <f t="shared" si="8"/>
        <v>0</v>
      </c>
      <c r="AJ99">
        <f t="shared" si="8"/>
        <v>0</v>
      </c>
      <c r="AK99">
        <f t="shared" si="8"/>
        <v>0.12743500000000002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44770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'[1]28'!B5</f>
        <v>120</v>
      </c>
      <c r="C3" s="16">
        <f>'[1]28'!C5</f>
        <v>0</v>
      </c>
      <c r="D3" s="16">
        <f>'[1]28'!D5</f>
        <v>190</v>
      </c>
      <c r="E3" s="16">
        <f>'[1]28'!E5</f>
        <v>0</v>
      </c>
      <c r="F3" s="15">
        <f>SUM(B3:E3)</f>
        <v>310</v>
      </c>
      <c r="G3" s="15">
        <f>'[1]28'!H5</f>
        <v>120</v>
      </c>
      <c r="H3" s="16">
        <f>'[1]28'!I5</f>
        <v>0</v>
      </c>
      <c r="I3" s="16">
        <f>'[1]28'!J5</f>
        <v>34</v>
      </c>
      <c r="J3" s="16">
        <f>'[1]28'!K5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'[1]28'!B6</f>
        <v>120</v>
      </c>
      <c r="C4" s="16">
        <f>'[1]28'!C6</f>
        <v>0</v>
      </c>
      <c r="D4" s="16">
        <f>'[1]28'!D6</f>
        <v>190</v>
      </c>
      <c r="E4" s="16">
        <f>'[1]28'!E6</f>
        <v>0</v>
      </c>
      <c r="F4" s="15">
        <f>SUM(B4:E4)</f>
        <v>310</v>
      </c>
      <c r="G4" s="15">
        <f>'[1]28'!H6</f>
        <v>120</v>
      </c>
      <c r="H4" s="16">
        <f>'[1]28'!I6</f>
        <v>0</v>
      </c>
      <c r="I4" s="16">
        <f>'[1]28'!J6</f>
        <v>34</v>
      </c>
      <c r="J4" s="16">
        <f>'[1]28'!K6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'[1]28'!B7</f>
        <v>120</v>
      </c>
      <c r="C5" s="16">
        <f>'[1]28'!C7</f>
        <v>0</v>
      </c>
      <c r="D5" s="16">
        <f>'[1]28'!D7</f>
        <v>190</v>
      </c>
      <c r="E5" s="16">
        <f>'[1]28'!E7</f>
        <v>0</v>
      </c>
      <c r="F5" s="15">
        <f t="shared" ref="F5:F68" si="6">SUM(B5:E5)</f>
        <v>310</v>
      </c>
      <c r="G5" s="15">
        <f>'[1]28'!H7</f>
        <v>120</v>
      </c>
      <c r="H5" s="16">
        <f>'[1]28'!I7</f>
        <v>0</v>
      </c>
      <c r="I5" s="16">
        <f>'[1]28'!J7</f>
        <v>34</v>
      </c>
      <c r="J5" s="16">
        <f>'[1]28'!K7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'[1]28'!B8</f>
        <v>120</v>
      </c>
      <c r="C6" s="16">
        <f>'[1]28'!C8</f>
        <v>0</v>
      </c>
      <c r="D6" s="16">
        <f>'[1]28'!D8</f>
        <v>190</v>
      </c>
      <c r="E6" s="16">
        <f>'[1]28'!E8</f>
        <v>0</v>
      </c>
      <c r="F6" s="15">
        <f t="shared" si="6"/>
        <v>310</v>
      </c>
      <c r="G6" s="15">
        <f>'[1]28'!H8</f>
        <v>120</v>
      </c>
      <c r="H6" s="16">
        <f>'[1]28'!I8</f>
        <v>0</v>
      </c>
      <c r="I6" s="16">
        <f>'[1]28'!J8</f>
        <v>34</v>
      </c>
      <c r="J6" s="16">
        <f>'[1]28'!K8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'[1]28'!B9</f>
        <v>120</v>
      </c>
      <c r="C7" s="16">
        <f>'[1]28'!C9</f>
        <v>0</v>
      </c>
      <c r="D7" s="16">
        <f>'[1]28'!D9</f>
        <v>190</v>
      </c>
      <c r="E7" s="16">
        <f>'[1]28'!E9</f>
        <v>0</v>
      </c>
      <c r="F7" s="15">
        <f t="shared" si="6"/>
        <v>310</v>
      </c>
      <c r="G7" s="15">
        <f>'[1]28'!H9</f>
        <v>120</v>
      </c>
      <c r="H7" s="16">
        <f>'[1]28'!I9</f>
        <v>0</v>
      </c>
      <c r="I7" s="16">
        <f>'[1]28'!J9</f>
        <v>34</v>
      </c>
      <c r="J7" s="16">
        <f>'[1]28'!K9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'[1]28'!B10</f>
        <v>120</v>
      </c>
      <c r="C8" s="16">
        <f>'[1]28'!C10</f>
        <v>0</v>
      </c>
      <c r="D8" s="16">
        <f>'[1]28'!D10</f>
        <v>190</v>
      </c>
      <c r="E8" s="16">
        <f>'[1]28'!E10</f>
        <v>0</v>
      </c>
      <c r="F8" s="15">
        <f t="shared" si="6"/>
        <v>310</v>
      </c>
      <c r="G8" s="15">
        <f>'[1]28'!H10</f>
        <v>120</v>
      </c>
      <c r="H8" s="16">
        <f>'[1]28'!I10</f>
        <v>0</v>
      </c>
      <c r="I8" s="16">
        <f>'[1]28'!J10</f>
        <v>34</v>
      </c>
      <c r="J8" s="16">
        <f>'[1]28'!K10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'[1]28'!B11</f>
        <v>120</v>
      </c>
      <c r="C9" s="16">
        <f>'[1]28'!C11</f>
        <v>0</v>
      </c>
      <c r="D9" s="16">
        <f>'[1]28'!D11</f>
        <v>190</v>
      </c>
      <c r="E9" s="16">
        <f>'[1]28'!E11</f>
        <v>0</v>
      </c>
      <c r="F9" s="15">
        <f t="shared" si="6"/>
        <v>310</v>
      </c>
      <c r="G9" s="15">
        <f>'[1]28'!H11</f>
        <v>120</v>
      </c>
      <c r="H9" s="16">
        <f>'[1]28'!I11</f>
        <v>0</v>
      </c>
      <c r="I9" s="16">
        <f>'[1]28'!J11</f>
        <v>34</v>
      </c>
      <c r="J9" s="16">
        <f>'[1]28'!K11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'[1]28'!B12</f>
        <v>120</v>
      </c>
      <c r="C10" s="16">
        <f>'[1]28'!C12</f>
        <v>0</v>
      </c>
      <c r="D10" s="16">
        <f>'[1]28'!D12</f>
        <v>190</v>
      </c>
      <c r="E10" s="16">
        <f>'[1]28'!E12</f>
        <v>0</v>
      </c>
      <c r="F10" s="15">
        <f t="shared" si="6"/>
        <v>310</v>
      </c>
      <c r="G10" s="15">
        <f>'[1]28'!H12</f>
        <v>120</v>
      </c>
      <c r="H10" s="16">
        <f>'[1]28'!I12</f>
        <v>0</v>
      </c>
      <c r="I10" s="16">
        <f>'[1]28'!J12</f>
        <v>34</v>
      </c>
      <c r="J10" s="16">
        <f>'[1]28'!K12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'[1]28'!B13</f>
        <v>120</v>
      </c>
      <c r="C11" s="16">
        <f>'[1]28'!C13</f>
        <v>0</v>
      </c>
      <c r="D11" s="16">
        <f>'[1]28'!D13</f>
        <v>190</v>
      </c>
      <c r="E11" s="16">
        <f>'[1]28'!E13</f>
        <v>0</v>
      </c>
      <c r="F11" s="15">
        <f t="shared" si="6"/>
        <v>310</v>
      </c>
      <c r="G11" s="15">
        <f>'[1]28'!H13</f>
        <v>120</v>
      </c>
      <c r="H11" s="16">
        <f>'[1]28'!I13</f>
        <v>0</v>
      </c>
      <c r="I11" s="16">
        <f>'[1]28'!J13</f>
        <v>34</v>
      </c>
      <c r="J11" s="16">
        <f>'[1]28'!K13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'[1]28'!B14</f>
        <v>120</v>
      </c>
      <c r="C12" s="16">
        <f>'[1]28'!C14</f>
        <v>0</v>
      </c>
      <c r="D12" s="16">
        <f>'[1]28'!D14</f>
        <v>190</v>
      </c>
      <c r="E12" s="16">
        <f>'[1]28'!E14</f>
        <v>0</v>
      </c>
      <c r="F12" s="15">
        <f t="shared" si="6"/>
        <v>310</v>
      </c>
      <c r="G12" s="15">
        <f>'[1]28'!H14</f>
        <v>120</v>
      </c>
      <c r="H12" s="16">
        <f>'[1]28'!I14</f>
        <v>0</v>
      </c>
      <c r="I12" s="16">
        <f>'[1]28'!J14</f>
        <v>34</v>
      </c>
      <c r="J12" s="16">
        <f>'[1]28'!K14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'[1]28'!B15</f>
        <v>120</v>
      </c>
      <c r="C13" s="16">
        <f>'[1]28'!C15</f>
        <v>0</v>
      </c>
      <c r="D13" s="16">
        <f>'[1]28'!D15</f>
        <v>190</v>
      </c>
      <c r="E13" s="16">
        <f>'[1]28'!E15</f>
        <v>0</v>
      </c>
      <c r="F13" s="15">
        <f t="shared" si="6"/>
        <v>310</v>
      </c>
      <c r="G13" s="15">
        <f>'[1]28'!H15</f>
        <v>120</v>
      </c>
      <c r="H13" s="16">
        <f>'[1]28'!I15</f>
        <v>0</v>
      </c>
      <c r="I13" s="16">
        <f>'[1]28'!J15</f>
        <v>34</v>
      </c>
      <c r="J13" s="16">
        <f>'[1]28'!K15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'[1]28'!B16</f>
        <v>120</v>
      </c>
      <c r="C14" s="16">
        <f>'[1]28'!C16</f>
        <v>0</v>
      </c>
      <c r="D14" s="16">
        <f>'[1]28'!D16</f>
        <v>190</v>
      </c>
      <c r="E14" s="16">
        <f>'[1]28'!E16</f>
        <v>0</v>
      </c>
      <c r="F14" s="15">
        <f t="shared" si="6"/>
        <v>310</v>
      </c>
      <c r="G14" s="15">
        <f>'[1]28'!H16</f>
        <v>120</v>
      </c>
      <c r="H14" s="16">
        <f>'[1]28'!I16</f>
        <v>0</v>
      </c>
      <c r="I14" s="16">
        <f>'[1]28'!J16</f>
        <v>34</v>
      </c>
      <c r="J14" s="16">
        <f>'[1]28'!K16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'[1]28'!B17</f>
        <v>120</v>
      </c>
      <c r="C15" s="16">
        <f>'[1]28'!C17</f>
        <v>0</v>
      </c>
      <c r="D15" s="16">
        <f>'[1]28'!D17</f>
        <v>190</v>
      </c>
      <c r="E15" s="16">
        <f>'[1]28'!E17</f>
        <v>0</v>
      </c>
      <c r="F15" s="15">
        <f t="shared" si="6"/>
        <v>310</v>
      </c>
      <c r="G15" s="15">
        <f>'[1]28'!H17</f>
        <v>120</v>
      </c>
      <c r="H15" s="16">
        <f>'[1]28'!I17</f>
        <v>0</v>
      </c>
      <c r="I15" s="16">
        <f>'[1]28'!J17</f>
        <v>34</v>
      </c>
      <c r="J15" s="16">
        <f>'[1]28'!K17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'[1]28'!B18</f>
        <v>120</v>
      </c>
      <c r="C16" s="16">
        <f>'[1]28'!C18</f>
        <v>0</v>
      </c>
      <c r="D16" s="16">
        <f>'[1]28'!D18</f>
        <v>190</v>
      </c>
      <c r="E16" s="16">
        <f>'[1]28'!E18</f>
        <v>0</v>
      </c>
      <c r="F16" s="15">
        <f t="shared" si="6"/>
        <v>310</v>
      </c>
      <c r="G16" s="15">
        <f>'[1]28'!H18</f>
        <v>120</v>
      </c>
      <c r="H16" s="16">
        <f>'[1]28'!I18</f>
        <v>0</v>
      </c>
      <c r="I16" s="16">
        <f>'[1]28'!J18</f>
        <v>34</v>
      </c>
      <c r="J16" s="16">
        <f>'[1]28'!K18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'[1]28'!B19</f>
        <v>120</v>
      </c>
      <c r="C17" s="16">
        <f>'[1]28'!C19</f>
        <v>0</v>
      </c>
      <c r="D17" s="16">
        <f>'[1]28'!D19</f>
        <v>190</v>
      </c>
      <c r="E17" s="16">
        <f>'[1]28'!E19</f>
        <v>0</v>
      </c>
      <c r="F17" s="15">
        <f t="shared" si="6"/>
        <v>310</v>
      </c>
      <c r="G17" s="15">
        <f>'[1]28'!H19</f>
        <v>120</v>
      </c>
      <c r="H17" s="16">
        <f>'[1]28'!I19</f>
        <v>0</v>
      </c>
      <c r="I17" s="16">
        <f>'[1]28'!J19</f>
        <v>34</v>
      </c>
      <c r="J17" s="16">
        <f>'[1]28'!K19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'[1]28'!B20</f>
        <v>120</v>
      </c>
      <c r="C18" s="16">
        <f>'[1]28'!C20</f>
        <v>0</v>
      </c>
      <c r="D18" s="16">
        <f>'[1]28'!D20</f>
        <v>190</v>
      </c>
      <c r="E18" s="16">
        <f>'[1]28'!E20</f>
        <v>0</v>
      </c>
      <c r="F18" s="15">
        <f t="shared" si="6"/>
        <v>310</v>
      </c>
      <c r="G18" s="15">
        <f>'[1]28'!H20</f>
        <v>120</v>
      </c>
      <c r="H18" s="16">
        <f>'[1]28'!I20</f>
        <v>0</v>
      </c>
      <c r="I18" s="16">
        <f>'[1]28'!J20</f>
        <v>34</v>
      </c>
      <c r="J18" s="16">
        <f>'[1]28'!K20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'[1]28'!B21</f>
        <v>120</v>
      </c>
      <c r="C19" s="16">
        <f>'[1]28'!C21</f>
        <v>0</v>
      </c>
      <c r="D19" s="16">
        <f>'[1]28'!D21</f>
        <v>190</v>
      </c>
      <c r="E19" s="16">
        <f>'[1]28'!E21</f>
        <v>0</v>
      </c>
      <c r="F19" s="15">
        <f t="shared" si="6"/>
        <v>310</v>
      </c>
      <c r="G19" s="15">
        <f>'[1]28'!H21</f>
        <v>120</v>
      </c>
      <c r="H19" s="16">
        <f>'[1]28'!I21</f>
        <v>0</v>
      </c>
      <c r="I19" s="16">
        <f>'[1]28'!J21</f>
        <v>36</v>
      </c>
      <c r="J19" s="16">
        <f>'[1]28'!K21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'[1]28'!B22</f>
        <v>120</v>
      </c>
      <c r="C20" s="16">
        <f>'[1]28'!C22</f>
        <v>0</v>
      </c>
      <c r="D20" s="16">
        <f>'[1]28'!D22</f>
        <v>190</v>
      </c>
      <c r="E20" s="16">
        <f>'[1]28'!E22</f>
        <v>0</v>
      </c>
      <c r="F20" s="15">
        <f t="shared" si="6"/>
        <v>310</v>
      </c>
      <c r="G20" s="15">
        <f>'[1]28'!H22</f>
        <v>120</v>
      </c>
      <c r="H20" s="16">
        <f>'[1]28'!I22</f>
        <v>0</v>
      </c>
      <c r="I20" s="16">
        <f>'[1]28'!J22</f>
        <v>36</v>
      </c>
      <c r="J20" s="16">
        <f>'[1]28'!K22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'[1]28'!B23</f>
        <v>120</v>
      </c>
      <c r="C21" s="16">
        <f>'[1]28'!C23</f>
        <v>0</v>
      </c>
      <c r="D21" s="16">
        <f>'[1]28'!D23</f>
        <v>190</v>
      </c>
      <c r="E21" s="16">
        <f>'[1]28'!E23</f>
        <v>0</v>
      </c>
      <c r="F21" s="15">
        <f t="shared" si="6"/>
        <v>310</v>
      </c>
      <c r="G21" s="15">
        <f>'[1]28'!H23</f>
        <v>120</v>
      </c>
      <c r="H21" s="16">
        <f>'[1]28'!I23</f>
        <v>0</v>
      </c>
      <c r="I21" s="16">
        <f>'[1]28'!J23</f>
        <v>36</v>
      </c>
      <c r="J21" s="16">
        <f>'[1]28'!K23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'[1]28'!B24</f>
        <v>120</v>
      </c>
      <c r="C22" s="16">
        <f>'[1]28'!C24</f>
        <v>0</v>
      </c>
      <c r="D22" s="16">
        <f>'[1]28'!D24</f>
        <v>190</v>
      </c>
      <c r="E22" s="16">
        <f>'[1]28'!E24</f>
        <v>0</v>
      </c>
      <c r="F22" s="15">
        <f t="shared" si="6"/>
        <v>310</v>
      </c>
      <c r="G22" s="15">
        <f>'[1]28'!H24</f>
        <v>120</v>
      </c>
      <c r="H22" s="16">
        <f>'[1]28'!I24</f>
        <v>0</v>
      </c>
      <c r="I22" s="16">
        <f>'[1]28'!J24</f>
        <v>36</v>
      </c>
      <c r="J22" s="16">
        <f>'[1]28'!K24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'[1]28'!B25</f>
        <v>120</v>
      </c>
      <c r="C23" s="16">
        <f>'[1]28'!C25</f>
        <v>0</v>
      </c>
      <c r="D23" s="16">
        <f>'[1]28'!D25</f>
        <v>190</v>
      </c>
      <c r="E23" s="16">
        <f>'[1]28'!E25</f>
        <v>0</v>
      </c>
      <c r="F23" s="15">
        <f t="shared" si="6"/>
        <v>310</v>
      </c>
      <c r="G23" s="15">
        <f>'[1]28'!H25</f>
        <v>120</v>
      </c>
      <c r="H23" s="16">
        <f>'[1]28'!I25</f>
        <v>0</v>
      </c>
      <c r="I23" s="16">
        <f>'[1]28'!J25</f>
        <v>36</v>
      </c>
      <c r="J23" s="16">
        <f>'[1]28'!K25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'[1]28'!B26</f>
        <v>120</v>
      </c>
      <c r="C24" s="16">
        <f>'[1]28'!C26</f>
        <v>0</v>
      </c>
      <c r="D24" s="16">
        <f>'[1]28'!D26</f>
        <v>190</v>
      </c>
      <c r="E24" s="16">
        <f>'[1]28'!E26</f>
        <v>0</v>
      </c>
      <c r="F24" s="15">
        <f t="shared" si="6"/>
        <v>310</v>
      </c>
      <c r="G24" s="15">
        <f>'[1]28'!H26</f>
        <v>120</v>
      </c>
      <c r="H24" s="16">
        <f>'[1]28'!I26</f>
        <v>0</v>
      </c>
      <c r="I24" s="16">
        <f>'[1]28'!J26</f>
        <v>36</v>
      </c>
      <c r="J24" s="16">
        <f>'[1]28'!K26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'[1]28'!B27</f>
        <v>120</v>
      </c>
      <c r="C25" s="16">
        <f>'[1]28'!C27</f>
        <v>0</v>
      </c>
      <c r="D25" s="16">
        <f>'[1]28'!D27</f>
        <v>190</v>
      </c>
      <c r="E25" s="16">
        <f>'[1]28'!E27</f>
        <v>0</v>
      </c>
      <c r="F25" s="15">
        <f t="shared" si="6"/>
        <v>310</v>
      </c>
      <c r="G25" s="15">
        <f>'[1]28'!H27</f>
        <v>120</v>
      </c>
      <c r="H25" s="16">
        <f>'[1]28'!I27</f>
        <v>0</v>
      </c>
      <c r="I25" s="16">
        <f>'[1]28'!J27</f>
        <v>36</v>
      </c>
      <c r="J25" s="16">
        <f>'[1]28'!K27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'[1]28'!B28</f>
        <v>120</v>
      </c>
      <c r="C26" s="16">
        <f>'[1]28'!C28</f>
        <v>0</v>
      </c>
      <c r="D26" s="16">
        <f>'[1]28'!D28</f>
        <v>190</v>
      </c>
      <c r="E26" s="16">
        <f>'[1]28'!E28</f>
        <v>0</v>
      </c>
      <c r="F26" s="15">
        <f t="shared" si="6"/>
        <v>310</v>
      </c>
      <c r="G26" s="15">
        <f>'[1]28'!H28</f>
        <v>120</v>
      </c>
      <c r="H26" s="16">
        <f>'[1]28'!I28</f>
        <v>0</v>
      </c>
      <c r="I26" s="16">
        <f>'[1]28'!J28</f>
        <v>36</v>
      </c>
      <c r="J26" s="16">
        <f>'[1]28'!K28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'[1]28'!B29</f>
        <v>120</v>
      </c>
      <c r="C27" s="16">
        <f>'[1]28'!C29</f>
        <v>0</v>
      </c>
      <c r="D27" s="16">
        <f>'[1]28'!D29</f>
        <v>190</v>
      </c>
      <c r="E27" s="16">
        <f>'[1]28'!E29</f>
        <v>0</v>
      </c>
      <c r="F27" s="15">
        <f t="shared" si="6"/>
        <v>310</v>
      </c>
      <c r="G27" s="15">
        <f>'[1]28'!H29</f>
        <v>120</v>
      </c>
      <c r="H27" s="16">
        <f>'[1]28'!I29</f>
        <v>0</v>
      </c>
      <c r="I27" s="16">
        <f>'[1]28'!J29</f>
        <v>36</v>
      </c>
      <c r="J27" s="16">
        <f>'[1]28'!K29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'[1]28'!B30</f>
        <v>120</v>
      </c>
      <c r="C28" s="16">
        <f>'[1]28'!C30</f>
        <v>0</v>
      </c>
      <c r="D28" s="16">
        <f>'[1]28'!D30</f>
        <v>190</v>
      </c>
      <c r="E28" s="16">
        <f>'[1]28'!E30</f>
        <v>0</v>
      </c>
      <c r="F28" s="15">
        <f t="shared" si="6"/>
        <v>310</v>
      </c>
      <c r="G28" s="15">
        <f>'[1]28'!H30</f>
        <v>120</v>
      </c>
      <c r="H28" s="16">
        <f>'[1]28'!I30</f>
        <v>0</v>
      </c>
      <c r="I28" s="16">
        <f>'[1]28'!J30</f>
        <v>36</v>
      </c>
      <c r="J28" s="16">
        <f>'[1]28'!K30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'[1]28'!B31</f>
        <v>120</v>
      </c>
      <c r="C29" s="16">
        <f>'[1]28'!C31</f>
        <v>0</v>
      </c>
      <c r="D29" s="16">
        <f>'[1]28'!D31</f>
        <v>190</v>
      </c>
      <c r="E29" s="16">
        <f>'[1]28'!E31</f>
        <v>0</v>
      </c>
      <c r="F29" s="15">
        <f t="shared" si="6"/>
        <v>310</v>
      </c>
      <c r="G29" s="15">
        <f>'[1]28'!H31</f>
        <v>120</v>
      </c>
      <c r="H29" s="16">
        <f>'[1]28'!I31</f>
        <v>0</v>
      </c>
      <c r="I29" s="16">
        <f>'[1]28'!J31</f>
        <v>36</v>
      </c>
      <c r="J29" s="16">
        <f>'[1]28'!K31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'[1]28'!B32</f>
        <v>120</v>
      </c>
      <c r="C30" s="16">
        <f>'[1]28'!C32</f>
        <v>0</v>
      </c>
      <c r="D30" s="16">
        <f>'[1]28'!D32</f>
        <v>190</v>
      </c>
      <c r="E30" s="16">
        <f>'[1]28'!E32</f>
        <v>0</v>
      </c>
      <c r="F30" s="15">
        <f t="shared" si="6"/>
        <v>310</v>
      </c>
      <c r="G30" s="15">
        <f>'[1]28'!H32</f>
        <v>120</v>
      </c>
      <c r="H30" s="16">
        <f>'[1]28'!I32</f>
        <v>0</v>
      </c>
      <c r="I30" s="16">
        <f>'[1]28'!J32</f>
        <v>36</v>
      </c>
      <c r="J30" s="16">
        <f>'[1]28'!K32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'[1]28'!B33</f>
        <v>120</v>
      </c>
      <c r="C31" s="16">
        <f>'[1]28'!C33</f>
        <v>0</v>
      </c>
      <c r="D31" s="16">
        <f>'[1]28'!D33</f>
        <v>190</v>
      </c>
      <c r="E31" s="16">
        <f>'[1]28'!E33</f>
        <v>0</v>
      </c>
      <c r="F31" s="15">
        <f t="shared" si="6"/>
        <v>310</v>
      </c>
      <c r="G31" s="15">
        <f>'[1]28'!H33</f>
        <v>120</v>
      </c>
      <c r="H31" s="16">
        <f>'[1]28'!I33</f>
        <v>0</v>
      </c>
      <c r="I31" s="16">
        <f>'[1]28'!J33</f>
        <v>35</v>
      </c>
      <c r="J31" s="16">
        <f>'[1]28'!K33</f>
        <v>0</v>
      </c>
      <c r="K31" s="15">
        <f t="shared" si="4"/>
        <v>155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35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'[1]28'!B34</f>
        <v>120</v>
      </c>
      <c r="C32" s="16">
        <f>'[1]28'!C34</f>
        <v>0</v>
      </c>
      <c r="D32" s="16">
        <f>'[1]28'!D34</f>
        <v>190</v>
      </c>
      <c r="E32" s="16">
        <f>'[1]28'!E34</f>
        <v>0</v>
      </c>
      <c r="F32" s="15">
        <f t="shared" si="6"/>
        <v>310</v>
      </c>
      <c r="G32" s="15">
        <f>'[1]28'!H34</f>
        <v>120</v>
      </c>
      <c r="H32" s="16">
        <f>'[1]28'!I34</f>
        <v>0</v>
      </c>
      <c r="I32" s="16">
        <f>'[1]28'!J34</f>
        <v>35</v>
      </c>
      <c r="J32" s="16">
        <f>'[1]28'!K34</f>
        <v>0</v>
      </c>
      <c r="K32" s="15">
        <f t="shared" si="4"/>
        <v>155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35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'[1]28'!B35</f>
        <v>120</v>
      </c>
      <c r="C33" s="16">
        <f>'[1]28'!C35</f>
        <v>0</v>
      </c>
      <c r="D33" s="16">
        <f>'[1]28'!D35</f>
        <v>190</v>
      </c>
      <c r="E33" s="16">
        <f>'[1]28'!E35</f>
        <v>0</v>
      </c>
      <c r="F33" s="15">
        <f t="shared" si="6"/>
        <v>310</v>
      </c>
      <c r="G33" s="15">
        <f>'[1]28'!H35</f>
        <v>120</v>
      </c>
      <c r="H33" s="16">
        <f>'[1]28'!I35</f>
        <v>0</v>
      </c>
      <c r="I33" s="16">
        <f>'[1]28'!J35</f>
        <v>35</v>
      </c>
      <c r="J33" s="16">
        <f>'[1]28'!K35</f>
        <v>0</v>
      </c>
      <c r="K33" s="15">
        <f t="shared" si="4"/>
        <v>155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35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'[1]28'!B36</f>
        <v>120</v>
      </c>
      <c r="C34" s="16">
        <f>'[1]28'!C36</f>
        <v>0</v>
      </c>
      <c r="D34" s="16">
        <f>'[1]28'!D36</f>
        <v>190</v>
      </c>
      <c r="E34" s="16">
        <f>'[1]28'!E36</f>
        <v>0</v>
      </c>
      <c r="F34" s="15">
        <f t="shared" si="6"/>
        <v>310</v>
      </c>
      <c r="G34" s="15">
        <f>'[1]28'!H36</f>
        <v>120</v>
      </c>
      <c r="H34" s="16">
        <f>'[1]28'!I36</f>
        <v>0</v>
      </c>
      <c r="I34" s="16">
        <f>'[1]28'!J36</f>
        <v>35</v>
      </c>
      <c r="J34" s="16">
        <f>'[1]28'!K36</f>
        <v>0</v>
      </c>
      <c r="K34" s="15">
        <f t="shared" si="4"/>
        <v>155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35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'[1]28'!B37</f>
        <v>120</v>
      </c>
      <c r="C35" s="16">
        <f>'[1]28'!C37</f>
        <v>0</v>
      </c>
      <c r="D35" s="16">
        <f>'[1]28'!D37</f>
        <v>190</v>
      </c>
      <c r="E35" s="16">
        <f>'[1]28'!E37</f>
        <v>0</v>
      </c>
      <c r="F35" s="15">
        <f t="shared" si="6"/>
        <v>310</v>
      </c>
      <c r="G35" s="15">
        <f>'[1]28'!H37</f>
        <v>120</v>
      </c>
      <c r="H35" s="16">
        <f>'[1]28'!I37</f>
        <v>0</v>
      </c>
      <c r="I35" s="16">
        <f>'[1]28'!J37</f>
        <v>34</v>
      </c>
      <c r="J35" s="16">
        <f>'[1]28'!K37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'[1]28'!B38</f>
        <v>120</v>
      </c>
      <c r="C36" s="16">
        <f>'[1]28'!C38</f>
        <v>0</v>
      </c>
      <c r="D36" s="16">
        <f>'[1]28'!D38</f>
        <v>190</v>
      </c>
      <c r="E36" s="16">
        <f>'[1]28'!E38</f>
        <v>0</v>
      </c>
      <c r="F36" s="15">
        <f t="shared" si="6"/>
        <v>310</v>
      </c>
      <c r="G36" s="15">
        <f>'[1]28'!H38</f>
        <v>120</v>
      </c>
      <c r="H36" s="16">
        <f>'[1]28'!I38</f>
        <v>0</v>
      </c>
      <c r="I36" s="16">
        <f>'[1]28'!J38</f>
        <v>34</v>
      </c>
      <c r="J36" s="16">
        <f>'[1]28'!K38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'[1]28'!B39</f>
        <v>120</v>
      </c>
      <c r="C37" s="16">
        <f>'[1]28'!C39</f>
        <v>0</v>
      </c>
      <c r="D37" s="16">
        <f>'[1]28'!D39</f>
        <v>190</v>
      </c>
      <c r="E37" s="16">
        <f>'[1]28'!E39</f>
        <v>0</v>
      </c>
      <c r="F37" s="15">
        <f t="shared" si="6"/>
        <v>310</v>
      </c>
      <c r="G37" s="15">
        <f>'[1]28'!H39</f>
        <v>120</v>
      </c>
      <c r="H37" s="16">
        <f>'[1]28'!I39</f>
        <v>0</v>
      </c>
      <c r="I37" s="16">
        <f>'[1]28'!J39</f>
        <v>34</v>
      </c>
      <c r="J37" s="16">
        <f>'[1]28'!K39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'[1]28'!B40</f>
        <v>120</v>
      </c>
      <c r="C38" s="16">
        <f>'[1]28'!C40</f>
        <v>0</v>
      </c>
      <c r="D38" s="16">
        <f>'[1]28'!D40</f>
        <v>190</v>
      </c>
      <c r="E38" s="16">
        <f>'[1]28'!E40</f>
        <v>0</v>
      </c>
      <c r="F38" s="15">
        <f t="shared" si="6"/>
        <v>310</v>
      </c>
      <c r="G38" s="15">
        <f>'[1]28'!H40</f>
        <v>120</v>
      </c>
      <c r="H38" s="16">
        <f>'[1]28'!I40</f>
        <v>0</v>
      </c>
      <c r="I38" s="16">
        <f>'[1]28'!J40</f>
        <v>34</v>
      </c>
      <c r="J38" s="16">
        <f>'[1]28'!K40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'[1]28'!B41</f>
        <v>120</v>
      </c>
      <c r="C39" s="16">
        <f>'[1]28'!C41</f>
        <v>0</v>
      </c>
      <c r="D39" s="16">
        <f>'[1]28'!D41</f>
        <v>190</v>
      </c>
      <c r="E39" s="16">
        <f>'[1]28'!E41</f>
        <v>0</v>
      </c>
      <c r="F39" s="15">
        <f t="shared" si="6"/>
        <v>310</v>
      </c>
      <c r="G39" s="15">
        <f>'[1]28'!H41</f>
        <v>120</v>
      </c>
      <c r="H39" s="16">
        <f>'[1]28'!I41</f>
        <v>0</v>
      </c>
      <c r="I39" s="16">
        <f>'[1]28'!J41</f>
        <v>33</v>
      </c>
      <c r="J39" s="16">
        <f>'[1]28'!K41</f>
        <v>0</v>
      </c>
      <c r="K39" s="15">
        <f t="shared" si="4"/>
        <v>153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33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'[1]28'!B42</f>
        <v>120</v>
      </c>
      <c r="C40" s="16">
        <f>'[1]28'!C42</f>
        <v>0</v>
      </c>
      <c r="D40" s="16">
        <f>'[1]28'!D42</f>
        <v>190</v>
      </c>
      <c r="E40" s="16">
        <f>'[1]28'!E42</f>
        <v>0</v>
      </c>
      <c r="F40" s="15">
        <f t="shared" si="6"/>
        <v>310</v>
      </c>
      <c r="G40" s="15">
        <f>'[1]28'!H42</f>
        <v>120</v>
      </c>
      <c r="H40" s="16">
        <f>'[1]28'!I42</f>
        <v>0</v>
      </c>
      <c r="I40" s="16">
        <f>'[1]28'!J42</f>
        <v>33</v>
      </c>
      <c r="J40" s="16">
        <f>'[1]28'!K42</f>
        <v>0</v>
      </c>
      <c r="K40" s="15">
        <f t="shared" si="4"/>
        <v>153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33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'[1]28'!B43</f>
        <v>120</v>
      </c>
      <c r="C41" s="16">
        <f>'[1]28'!C43</f>
        <v>0</v>
      </c>
      <c r="D41" s="16">
        <f>'[1]28'!D43</f>
        <v>190</v>
      </c>
      <c r="E41" s="16">
        <f>'[1]28'!E43</f>
        <v>0</v>
      </c>
      <c r="F41" s="15">
        <f t="shared" si="6"/>
        <v>310</v>
      </c>
      <c r="G41" s="15">
        <f>'[1]28'!H43</f>
        <v>120</v>
      </c>
      <c r="H41" s="16">
        <f>'[1]28'!I43</f>
        <v>0</v>
      </c>
      <c r="I41" s="16">
        <f>'[1]28'!J43</f>
        <v>33</v>
      </c>
      <c r="J41" s="16">
        <f>'[1]28'!K43</f>
        <v>0</v>
      </c>
      <c r="K41" s="15">
        <f t="shared" si="4"/>
        <v>153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33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'[1]28'!B44</f>
        <v>120</v>
      </c>
      <c r="C42" s="16">
        <f>'[1]28'!C44</f>
        <v>0</v>
      </c>
      <c r="D42" s="16">
        <f>'[1]28'!D44</f>
        <v>190</v>
      </c>
      <c r="E42" s="16">
        <f>'[1]28'!E44</f>
        <v>0</v>
      </c>
      <c r="F42" s="15">
        <f t="shared" si="6"/>
        <v>310</v>
      </c>
      <c r="G42" s="15">
        <f>'[1]28'!H44</f>
        <v>120</v>
      </c>
      <c r="H42" s="16">
        <f>'[1]28'!I44</f>
        <v>0</v>
      </c>
      <c r="I42" s="16">
        <f>'[1]28'!J44</f>
        <v>33</v>
      </c>
      <c r="J42" s="16">
        <f>'[1]28'!K44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'[1]28'!B45</f>
        <v>120</v>
      </c>
      <c r="C43" s="16">
        <f>'[1]28'!C45</f>
        <v>0</v>
      </c>
      <c r="D43" s="16">
        <f>'[1]28'!D45</f>
        <v>183</v>
      </c>
      <c r="E43" s="16">
        <f>'[1]28'!E45</f>
        <v>0</v>
      </c>
      <c r="F43" s="15">
        <f t="shared" si="6"/>
        <v>303</v>
      </c>
      <c r="G43" s="15">
        <f>'[1]28'!H45</f>
        <v>120</v>
      </c>
      <c r="H43" s="16">
        <f>'[1]28'!I45</f>
        <v>0</v>
      </c>
      <c r="I43" s="16">
        <f>'[1]28'!J45</f>
        <v>33</v>
      </c>
      <c r="J43" s="16">
        <f>'[1]28'!K45</f>
        <v>0</v>
      </c>
      <c r="K43" s="15">
        <f t="shared" si="4"/>
        <v>153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33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'[1]28'!B46</f>
        <v>120</v>
      </c>
      <c r="C44" s="16">
        <f>'[1]28'!C46</f>
        <v>0</v>
      </c>
      <c r="D44" s="16">
        <f>'[1]28'!D46</f>
        <v>183</v>
      </c>
      <c r="E44" s="16">
        <f>'[1]28'!E46</f>
        <v>0</v>
      </c>
      <c r="F44" s="15">
        <f t="shared" si="6"/>
        <v>303</v>
      </c>
      <c r="G44" s="15">
        <f>'[1]28'!H46</f>
        <v>120</v>
      </c>
      <c r="H44" s="16">
        <f>'[1]28'!I46</f>
        <v>0</v>
      </c>
      <c r="I44" s="16">
        <f>'[1]28'!J46</f>
        <v>33</v>
      </c>
      <c r="J44" s="16">
        <f>'[1]28'!K46</f>
        <v>0</v>
      </c>
      <c r="K44" s="15">
        <f t="shared" si="4"/>
        <v>153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33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'[1]28'!B47</f>
        <v>120</v>
      </c>
      <c r="C45" s="16">
        <f>'[1]28'!C47</f>
        <v>0</v>
      </c>
      <c r="D45" s="16">
        <f>'[1]28'!D47</f>
        <v>183</v>
      </c>
      <c r="E45" s="16">
        <f>'[1]28'!E47</f>
        <v>0</v>
      </c>
      <c r="F45" s="15">
        <f t="shared" si="6"/>
        <v>303</v>
      </c>
      <c r="G45" s="15">
        <f>'[1]28'!H47</f>
        <v>120</v>
      </c>
      <c r="H45" s="16">
        <f>'[1]28'!I47</f>
        <v>0</v>
      </c>
      <c r="I45" s="16">
        <f>'[1]28'!J47</f>
        <v>33</v>
      </c>
      <c r="J45" s="16">
        <f>'[1]28'!K47</f>
        <v>0</v>
      </c>
      <c r="K45" s="15">
        <f t="shared" si="4"/>
        <v>153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33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'[1]28'!B48</f>
        <v>120</v>
      </c>
      <c r="C46" s="16">
        <f>'[1]28'!C48</f>
        <v>0</v>
      </c>
      <c r="D46" s="16">
        <f>'[1]28'!D48</f>
        <v>183</v>
      </c>
      <c r="E46" s="16">
        <f>'[1]28'!E48</f>
        <v>0</v>
      </c>
      <c r="F46" s="15">
        <f t="shared" si="6"/>
        <v>303</v>
      </c>
      <c r="G46" s="15">
        <f>'[1]28'!H48</f>
        <v>120</v>
      </c>
      <c r="H46" s="16">
        <f>'[1]28'!I48</f>
        <v>0</v>
      </c>
      <c r="I46" s="16">
        <f>'[1]28'!J48</f>
        <v>33</v>
      </c>
      <c r="J46" s="16">
        <f>'[1]28'!K48</f>
        <v>0</v>
      </c>
      <c r="K46" s="15">
        <f t="shared" si="4"/>
        <v>153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33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'[1]28'!B49</f>
        <v>120</v>
      </c>
      <c r="C47" s="16">
        <f>'[1]28'!C49</f>
        <v>0</v>
      </c>
      <c r="D47" s="16">
        <f>'[1]28'!D49</f>
        <v>183</v>
      </c>
      <c r="E47" s="16">
        <f>'[1]28'!E49</f>
        <v>0</v>
      </c>
      <c r="F47" s="15">
        <f t="shared" si="6"/>
        <v>303</v>
      </c>
      <c r="G47" s="15">
        <f>'[1]28'!H49</f>
        <v>120</v>
      </c>
      <c r="H47" s="16">
        <f>'[1]28'!I49</f>
        <v>0</v>
      </c>
      <c r="I47" s="16">
        <f>'[1]28'!J49</f>
        <v>33</v>
      </c>
      <c r="J47" s="16">
        <f>'[1]28'!K49</f>
        <v>0</v>
      </c>
      <c r="K47" s="15">
        <f t="shared" si="4"/>
        <v>153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33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'[1]28'!B50</f>
        <v>120</v>
      </c>
      <c r="C48" s="16">
        <f>'[1]28'!C50</f>
        <v>0</v>
      </c>
      <c r="D48" s="16">
        <f>'[1]28'!D50</f>
        <v>183</v>
      </c>
      <c r="E48" s="16">
        <f>'[1]28'!E50</f>
        <v>0</v>
      </c>
      <c r="F48" s="15">
        <f t="shared" si="6"/>
        <v>303</v>
      </c>
      <c r="G48" s="15">
        <f>'[1]28'!H50</f>
        <v>120</v>
      </c>
      <c r="H48" s="16">
        <f>'[1]28'!I50</f>
        <v>0</v>
      </c>
      <c r="I48" s="16">
        <f>'[1]28'!J50</f>
        <v>33</v>
      </c>
      <c r="J48" s="16">
        <f>'[1]28'!K50</f>
        <v>0</v>
      </c>
      <c r="K48" s="15">
        <f t="shared" si="4"/>
        <v>153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33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'[1]28'!B51</f>
        <v>120</v>
      </c>
      <c r="C49" s="16">
        <f>'[1]28'!C51</f>
        <v>0</v>
      </c>
      <c r="D49" s="16">
        <f>'[1]28'!D51</f>
        <v>183</v>
      </c>
      <c r="E49" s="16">
        <f>'[1]28'!E51</f>
        <v>0</v>
      </c>
      <c r="F49" s="15">
        <f t="shared" si="6"/>
        <v>303</v>
      </c>
      <c r="G49" s="15">
        <f>'[1]28'!H51</f>
        <v>120</v>
      </c>
      <c r="H49" s="16">
        <f>'[1]28'!I51</f>
        <v>0</v>
      </c>
      <c r="I49" s="16">
        <f>'[1]28'!J51</f>
        <v>33</v>
      </c>
      <c r="J49" s="16">
        <f>'[1]28'!K51</f>
        <v>0</v>
      </c>
      <c r="K49" s="15">
        <f t="shared" si="4"/>
        <v>153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33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'[1]28'!B52</f>
        <v>120</v>
      </c>
      <c r="C50" s="16">
        <f>'[1]28'!C52</f>
        <v>0</v>
      </c>
      <c r="D50" s="16">
        <f>'[1]28'!D52</f>
        <v>183</v>
      </c>
      <c r="E50" s="16">
        <f>'[1]28'!E52</f>
        <v>0</v>
      </c>
      <c r="F50" s="15">
        <f t="shared" si="6"/>
        <v>303</v>
      </c>
      <c r="G50" s="15">
        <f>'[1]28'!H52</f>
        <v>120</v>
      </c>
      <c r="H50" s="16">
        <f>'[1]28'!I52</f>
        <v>0</v>
      </c>
      <c r="I50" s="16">
        <f>'[1]28'!J52</f>
        <v>33</v>
      </c>
      <c r="J50" s="16">
        <f>'[1]28'!K52</f>
        <v>0</v>
      </c>
      <c r="K50" s="15">
        <f t="shared" si="4"/>
        <v>153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33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'[1]28'!B53</f>
        <v>120</v>
      </c>
      <c r="C51" s="16">
        <f>'[1]28'!C53</f>
        <v>0</v>
      </c>
      <c r="D51" s="16">
        <f>'[1]28'!D53</f>
        <v>183</v>
      </c>
      <c r="E51" s="16">
        <f>'[1]28'!E53</f>
        <v>0</v>
      </c>
      <c r="F51" s="15">
        <f t="shared" si="6"/>
        <v>303</v>
      </c>
      <c r="G51" s="15">
        <f>'[1]28'!H53</f>
        <v>120</v>
      </c>
      <c r="H51" s="16">
        <f>'[1]28'!I53</f>
        <v>0</v>
      </c>
      <c r="I51" s="16">
        <f>'[1]28'!J53</f>
        <v>32</v>
      </c>
      <c r="J51" s="16">
        <f>'[1]28'!K53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'[1]28'!B54</f>
        <v>120</v>
      </c>
      <c r="C52" s="16">
        <f>'[1]28'!C54</f>
        <v>0</v>
      </c>
      <c r="D52" s="16">
        <f>'[1]28'!D54</f>
        <v>183</v>
      </c>
      <c r="E52" s="16">
        <f>'[1]28'!E54</f>
        <v>0</v>
      </c>
      <c r="F52" s="15">
        <f t="shared" si="6"/>
        <v>303</v>
      </c>
      <c r="G52" s="15">
        <f>'[1]28'!H54</f>
        <v>120</v>
      </c>
      <c r="H52" s="16">
        <f>'[1]28'!I54</f>
        <v>0</v>
      </c>
      <c r="I52" s="16">
        <f>'[1]28'!J54</f>
        <v>32</v>
      </c>
      <c r="J52" s="16">
        <f>'[1]28'!K54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'[1]28'!B55</f>
        <v>120</v>
      </c>
      <c r="C53" s="16">
        <f>'[1]28'!C55</f>
        <v>0</v>
      </c>
      <c r="D53" s="16">
        <f>'[1]28'!D55</f>
        <v>183</v>
      </c>
      <c r="E53" s="16">
        <f>'[1]28'!E55</f>
        <v>0</v>
      </c>
      <c r="F53" s="15">
        <f t="shared" si="6"/>
        <v>303</v>
      </c>
      <c r="G53" s="15">
        <f>'[1]28'!H55</f>
        <v>120</v>
      </c>
      <c r="H53" s="16">
        <f>'[1]28'!I55</f>
        <v>0</v>
      </c>
      <c r="I53" s="16">
        <f>'[1]28'!J55</f>
        <v>32</v>
      </c>
      <c r="J53" s="16">
        <f>'[1]28'!K55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'[1]28'!B56</f>
        <v>120</v>
      </c>
      <c r="C54" s="16">
        <f>'[1]28'!C56</f>
        <v>0</v>
      </c>
      <c r="D54" s="16">
        <f>'[1]28'!D56</f>
        <v>183</v>
      </c>
      <c r="E54" s="16">
        <f>'[1]28'!E56</f>
        <v>0</v>
      </c>
      <c r="F54" s="15">
        <f t="shared" si="6"/>
        <v>303</v>
      </c>
      <c r="G54" s="15">
        <f>'[1]28'!H56</f>
        <v>120</v>
      </c>
      <c r="H54" s="16">
        <f>'[1]28'!I56</f>
        <v>0</v>
      </c>
      <c r="I54" s="16">
        <f>'[1]28'!J56</f>
        <v>32</v>
      </c>
      <c r="J54" s="16">
        <f>'[1]28'!K56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'[1]28'!B57</f>
        <v>120</v>
      </c>
      <c r="C55" s="16">
        <f>'[1]28'!C57</f>
        <v>0</v>
      </c>
      <c r="D55" s="16">
        <f>'[1]28'!D57</f>
        <v>183</v>
      </c>
      <c r="E55" s="16">
        <f>'[1]28'!E57</f>
        <v>0</v>
      </c>
      <c r="F55" s="15">
        <f t="shared" si="6"/>
        <v>303</v>
      </c>
      <c r="G55" s="15">
        <f>'[1]28'!H57</f>
        <v>120</v>
      </c>
      <c r="H55" s="16">
        <f>'[1]28'!I57</f>
        <v>0</v>
      </c>
      <c r="I55" s="16">
        <f>'[1]28'!J57</f>
        <v>34</v>
      </c>
      <c r="J55" s="16">
        <f>'[1]28'!K57</f>
        <v>0</v>
      </c>
      <c r="K55" s="15">
        <f t="shared" si="4"/>
        <v>154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34</v>
      </c>
      <c r="P55" s="16">
        <f t="shared" si="10"/>
        <v>0</v>
      </c>
      <c r="Q55" s="17">
        <f t="shared" si="5"/>
        <v>154</v>
      </c>
    </row>
    <row r="56" spans="1:17">
      <c r="A56" s="8" t="s">
        <v>98</v>
      </c>
      <c r="B56" s="15">
        <f>'[1]28'!B58</f>
        <v>120</v>
      </c>
      <c r="C56" s="16">
        <f>'[1]28'!C58</f>
        <v>0</v>
      </c>
      <c r="D56" s="16">
        <f>'[1]28'!D58</f>
        <v>183</v>
      </c>
      <c r="E56" s="16">
        <f>'[1]28'!E58</f>
        <v>0</v>
      </c>
      <c r="F56" s="15">
        <f t="shared" si="6"/>
        <v>303</v>
      </c>
      <c r="G56" s="15">
        <f>'[1]28'!H58</f>
        <v>120</v>
      </c>
      <c r="H56" s="16">
        <f>'[1]28'!I58</f>
        <v>0</v>
      </c>
      <c r="I56" s="16">
        <f>'[1]28'!J58</f>
        <v>34</v>
      </c>
      <c r="J56" s="16">
        <f>'[1]28'!K58</f>
        <v>0</v>
      </c>
      <c r="K56" s="15">
        <f t="shared" si="4"/>
        <v>154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34</v>
      </c>
      <c r="P56" s="16">
        <f t="shared" si="10"/>
        <v>0</v>
      </c>
      <c r="Q56" s="17">
        <f t="shared" si="5"/>
        <v>154</v>
      </c>
    </row>
    <row r="57" spans="1:17">
      <c r="A57" s="8" t="s">
        <v>99</v>
      </c>
      <c r="B57" s="15">
        <f>'[1]28'!B59</f>
        <v>120</v>
      </c>
      <c r="C57" s="16">
        <f>'[1]28'!C59</f>
        <v>0</v>
      </c>
      <c r="D57" s="16">
        <f>'[1]28'!D59</f>
        <v>183</v>
      </c>
      <c r="E57" s="16">
        <f>'[1]28'!E59</f>
        <v>0</v>
      </c>
      <c r="F57" s="15">
        <f t="shared" si="6"/>
        <v>303</v>
      </c>
      <c r="G57" s="15">
        <f>'[1]28'!H59</f>
        <v>120</v>
      </c>
      <c r="H57" s="16">
        <f>'[1]28'!I59</f>
        <v>0</v>
      </c>
      <c r="I57" s="16">
        <f>'[1]28'!J59</f>
        <v>34</v>
      </c>
      <c r="J57" s="16">
        <f>'[1]28'!K59</f>
        <v>0</v>
      </c>
      <c r="K57" s="15">
        <f t="shared" si="4"/>
        <v>154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34</v>
      </c>
      <c r="P57" s="16">
        <f t="shared" si="10"/>
        <v>0</v>
      </c>
      <c r="Q57" s="17">
        <f t="shared" si="5"/>
        <v>154</v>
      </c>
    </row>
    <row r="58" spans="1:17">
      <c r="A58" s="8" t="s">
        <v>100</v>
      </c>
      <c r="B58" s="15">
        <f>'[1]28'!B60</f>
        <v>120</v>
      </c>
      <c r="C58" s="16">
        <f>'[1]28'!C60</f>
        <v>0</v>
      </c>
      <c r="D58" s="16">
        <f>'[1]28'!D60</f>
        <v>183</v>
      </c>
      <c r="E58" s="16">
        <f>'[1]28'!E60</f>
        <v>0</v>
      </c>
      <c r="F58" s="15">
        <f t="shared" si="6"/>
        <v>303</v>
      </c>
      <c r="G58" s="15">
        <f>'[1]28'!H60</f>
        <v>120</v>
      </c>
      <c r="H58" s="16">
        <f>'[1]28'!I60</f>
        <v>0</v>
      </c>
      <c r="I58" s="16">
        <f>'[1]28'!J60</f>
        <v>34</v>
      </c>
      <c r="J58" s="16">
        <f>'[1]28'!K60</f>
        <v>0</v>
      </c>
      <c r="K58" s="15">
        <f t="shared" si="4"/>
        <v>154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34</v>
      </c>
      <c r="P58" s="16">
        <f t="shared" si="10"/>
        <v>0</v>
      </c>
      <c r="Q58" s="17">
        <f t="shared" si="5"/>
        <v>154</v>
      </c>
    </row>
    <row r="59" spans="1:17">
      <c r="A59" s="8" t="s">
        <v>101</v>
      </c>
      <c r="B59" s="15">
        <f>'[1]28'!B61</f>
        <v>120</v>
      </c>
      <c r="C59" s="16">
        <f>'[1]28'!C61</f>
        <v>0</v>
      </c>
      <c r="D59" s="16">
        <f>'[1]28'!D61</f>
        <v>183</v>
      </c>
      <c r="E59" s="16">
        <f>'[1]28'!E61</f>
        <v>0</v>
      </c>
      <c r="F59" s="15">
        <f t="shared" si="6"/>
        <v>303</v>
      </c>
      <c r="G59" s="15">
        <f>'[1]28'!H61</f>
        <v>120</v>
      </c>
      <c r="H59" s="16">
        <f>'[1]28'!I61</f>
        <v>0</v>
      </c>
      <c r="I59" s="16">
        <f>'[1]28'!J61</f>
        <v>34</v>
      </c>
      <c r="J59" s="16">
        <f>'[1]28'!K61</f>
        <v>0</v>
      </c>
      <c r="K59" s="15">
        <f t="shared" si="4"/>
        <v>154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34</v>
      </c>
      <c r="P59" s="16">
        <f t="shared" si="10"/>
        <v>0</v>
      </c>
      <c r="Q59" s="17">
        <f t="shared" si="5"/>
        <v>154</v>
      </c>
    </row>
    <row r="60" spans="1:17">
      <c r="A60" s="8" t="s">
        <v>102</v>
      </c>
      <c r="B60" s="15">
        <f>'[1]28'!B62</f>
        <v>120</v>
      </c>
      <c r="C60" s="16">
        <f>'[1]28'!C62</f>
        <v>0</v>
      </c>
      <c r="D60" s="16">
        <f>'[1]28'!D62</f>
        <v>183</v>
      </c>
      <c r="E60" s="16">
        <f>'[1]28'!E62</f>
        <v>0</v>
      </c>
      <c r="F60" s="15">
        <f t="shared" si="6"/>
        <v>303</v>
      </c>
      <c r="G60" s="15">
        <f>'[1]28'!H62</f>
        <v>120</v>
      </c>
      <c r="H60" s="16">
        <f>'[1]28'!I62</f>
        <v>0</v>
      </c>
      <c r="I60" s="16">
        <f>'[1]28'!J62</f>
        <v>34</v>
      </c>
      <c r="J60" s="16">
        <f>'[1]28'!K62</f>
        <v>0</v>
      </c>
      <c r="K60" s="15">
        <f t="shared" si="4"/>
        <v>154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34</v>
      </c>
      <c r="P60" s="16">
        <f t="shared" si="10"/>
        <v>0</v>
      </c>
      <c r="Q60" s="17">
        <f t="shared" si="5"/>
        <v>154</v>
      </c>
    </row>
    <row r="61" spans="1:17">
      <c r="A61" s="8" t="s">
        <v>103</v>
      </c>
      <c r="B61" s="15">
        <f>'[1]28'!B63</f>
        <v>120</v>
      </c>
      <c r="C61" s="16">
        <f>'[1]28'!C63</f>
        <v>0</v>
      </c>
      <c r="D61" s="16">
        <f>'[1]28'!D63</f>
        <v>183</v>
      </c>
      <c r="E61" s="16">
        <f>'[1]28'!E63</f>
        <v>0</v>
      </c>
      <c r="F61" s="15">
        <f t="shared" si="6"/>
        <v>303</v>
      </c>
      <c r="G61" s="15">
        <f>'[1]28'!H63</f>
        <v>120</v>
      </c>
      <c r="H61" s="16">
        <f>'[1]28'!I63</f>
        <v>0</v>
      </c>
      <c r="I61" s="16">
        <f>'[1]28'!J63</f>
        <v>34</v>
      </c>
      <c r="J61" s="16">
        <f>'[1]28'!K63</f>
        <v>0</v>
      </c>
      <c r="K61" s="15">
        <f t="shared" si="4"/>
        <v>154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34</v>
      </c>
      <c r="P61" s="16">
        <f t="shared" si="10"/>
        <v>0</v>
      </c>
      <c r="Q61" s="17">
        <f t="shared" si="5"/>
        <v>154</v>
      </c>
    </row>
    <row r="62" spans="1:17">
      <c r="A62" s="8" t="s">
        <v>104</v>
      </c>
      <c r="B62" s="15">
        <f>'[1]28'!B64</f>
        <v>120</v>
      </c>
      <c r="C62" s="16">
        <f>'[1]28'!C64</f>
        <v>0</v>
      </c>
      <c r="D62" s="16">
        <f>'[1]28'!D64</f>
        <v>183</v>
      </c>
      <c r="E62" s="16">
        <f>'[1]28'!E64</f>
        <v>0</v>
      </c>
      <c r="F62" s="15">
        <f t="shared" si="6"/>
        <v>303</v>
      </c>
      <c r="G62" s="15">
        <f>'[1]28'!H64</f>
        <v>120</v>
      </c>
      <c r="H62" s="16">
        <f>'[1]28'!I64</f>
        <v>0</v>
      </c>
      <c r="I62" s="16">
        <f>'[1]28'!J64</f>
        <v>34</v>
      </c>
      <c r="J62" s="16">
        <f>'[1]28'!K64</f>
        <v>0</v>
      </c>
      <c r="K62" s="15">
        <f t="shared" si="4"/>
        <v>154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34</v>
      </c>
      <c r="P62" s="16">
        <f t="shared" si="10"/>
        <v>0</v>
      </c>
      <c r="Q62" s="17">
        <f t="shared" si="5"/>
        <v>154</v>
      </c>
    </row>
    <row r="63" spans="1:17">
      <c r="A63" s="8" t="s">
        <v>105</v>
      </c>
      <c r="B63" s="15">
        <f>'[1]28'!B65</f>
        <v>120</v>
      </c>
      <c r="C63" s="16">
        <f>'[1]28'!C65</f>
        <v>0</v>
      </c>
      <c r="D63" s="16">
        <f>'[1]28'!D65</f>
        <v>183</v>
      </c>
      <c r="E63" s="16">
        <f>'[1]28'!E65</f>
        <v>0</v>
      </c>
      <c r="F63" s="15">
        <f t="shared" si="6"/>
        <v>303</v>
      </c>
      <c r="G63" s="15">
        <f>'[1]28'!H65</f>
        <v>120</v>
      </c>
      <c r="H63" s="16">
        <f>'[1]28'!I65</f>
        <v>0</v>
      </c>
      <c r="I63" s="16">
        <f>'[1]28'!J65</f>
        <v>36</v>
      </c>
      <c r="J63" s="16">
        <f>'[1]28'!K65</f>
        <v>0</v>
      </c>
      <c r="K63" s="15">
        <f t="shared" si="4"/>
        <v>156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36</v>
      </c>
      <c r="P63" s="16">
        <f t="shared" si="10"/>
        <v>0</v>
      </c>
      <c r="Q63" s="17">
        <f t="shared" si="5"/>
        <v>156</v>
      </c>
    </row>
    <row r="64" spans="1:17">
      <c r="A64" s="8" t="s">
        <v>106</v>
      </c>
      <c r="B64" s="15">
        <f>'[1]28'!B66</f>
        <v>120</v>
      </c>
      <c r="C64" s="16">
        <f>'[1]28'!C66</f>
        <v>0</v>
      </c>
      <c r="D64" s="16">
        <f>'[1]28'!D66</f>
        <v>183</v>
      </c>
      <c r="E64" s="16">
        <f>'[1]28'!E66</f>
        <v>0</v>
      </c>
      <c r="F64" s="15">
        <f t="shared" si="6"/>
        <v>303</v>
      </c>
      <c r="G64" s="15">
        <f>'[1]28'!H66</f>
        <v>120</v>
      </c>
      <c r="H64" s="16">
        <f>'[1]28'!I66</f>
        <v>0</v>
      </c>
      <c r="I64" s="16">
        <f>'[1]28'!J66</f>
        <v>36</v>
      </c>
      <c r="J64" s="16">
        <f>'[1]28'!K66</f>
        <v>0</v>
      </c>
      <c r="K64" s="15">
        <f t="shared" si="4"/>
        <v>156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36</v>
      </c>
      <c r="P64" s="16">
        <f t="shared" si="10"/>
        <v>0</v>
      </c>
      <c r="Q64" s="17">
        <f t="shared" si="5"/>
        <v>156</v>
      </c>
    </row>
    <row r="65" spans="1:19">
      <c r="A65" s="8" t="s">
        <v>107</v>
      </c>
      <c r="B65" s="15">
        <f>'[1]28'!B67</f>
        <v>120</v>
      </c>
      <c r="C65" s="16">
        <f>'[1]28'!C67</f>
        <v>0</v>
      </c>
      <c r="D65" s="16">
        <f>'[1]28'!D67</f>
        <v>183</v>
      </c>
      <c r="E65" s="16">
        <f>'[1]28'!E67</f>
        <v>0</v>
      </c>
      <c r="F65" s="15">
        <f t="shared" si="6"/>
        <v>303</v>
      </c>
      <c r="G65" s="15">
        <f>'[1]28'!H67</f>
        <v>120</v>
      </c>
      <c r="H65" s="16">
        <f>'[1]28'!I67</f>
        <v>0</v>
      </c>
      <c r="I65" s="16">
        <f>'[1]28'!J67</f>
        <v>36</v>
      </c>
      <c r="J65" s="16">
        <f>'[1]28'!K67</f>
        <v>0</v>
      </c>
      <c r="K65" s="15">
        <f t="shared" si="4"/>
        <v>156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36</v>
      </c>
      <c r="P65" s="16">
        <f t="shared" si="10"/>
        <v>0</v>
      </c>
      <c r="Q65" s="17">
        <f t="shared" si="5"/>
        <v>156</v>
      </c>
    </row>
    <row r="66" spans="1:19">
      <c r="A66" s="8" t="s">
        <v>108</v>
      </c>
      <c r="B66" s="15">
        <f>'[1]28'!B68</f>
        <v>120</v>
      </c>
      <c r="C66" s="16">
        <f>'[1]28'!C68</f>
        <v>0</v>
      </c>
      <c r="D66" s="16">
        <f>'[1]28'!D68</f>
        <v>183</v>
      </c>
      <c r="E66" s="16">
        <f>'[1]28'!E68</f>
        <v>0</v>
      </c>
      <c r="F66" s="15">
        <f t="shared" si="6"/>
        <v>303</v>
      </c>
      <c r="G66" s="15">
        <f>'[1]28'!H68</f>
        <v>120</v>
      </c>
      <c r="H66" s="16">
        <f>'[1]28'!I68</f>
        <v>0</v>
      </c>
      <c r="I66" s="16">
        <f>'[1]28'!J68</f>
        <v>36</v>
      </c>
      <c r="J66" s="16">
        <f>'[1]28'!K68</f>
        <v>0</v>
      </c>
      <c r="K66" s="15">
        <f t="shared" si="4"/>
        <v>156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36</v>
      </c>
      <c r="P66" s="16">
        <f t="shared" si="10"/>
        <v>0</v>
      </c>
      <c r="Q66" s="17">
        <f t="shared" si="5"/>
        <v>156</v>
      </c>
    </row>
    <row r="67" spans="1:19">
      <c r="A67" s="8" t="s">
        <v>109</v>
      </c>
      <c r="B67" s="15">
        <f>'[1]28'!B69</f>
        <v>120</v>
      </c>
      <c r="C67" s="16">
        <f>'[1]28'!C69</f>
        <v>0</v>
      </c>
      <c r="D67" s="16">
        <f>'[1]28'!D69</f>
        <v>183</v>
      </c>
      <c r="E67" s="16">
        <f>'[1]28'!E69</f>
        <v>0</v>
      </c>
      <c r="F67" s="15">
        <f t="shared" si="6"/>
        <v>303</v>
      </c>
      <c r="G67" s="15">
        <f>'[1]28'!H69</f>
        <v>120</v>
      </c>
      <c r="H67" s="16">
        <f>'[1]28'!I69</f>
        <v>0</v>
      </c>
      <c r="I67" s="16">
        <f>'[1]28'!J69</f>
        <v>36</v>
      </c>
      <c r="J67" s="16">
        <f>'[1]28'!K69</f>
        <v>0</v>
      </c>
      <c r="K67" s="15">
        <f t="shared" si="4"/>
        <v>156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156</v>
      </c>
    </row>
    <row r="68" spans="1:19">
      <c r="A68" s="8" t="s">
        <v>110</v>
      </c>
      <c r="B68" s="15">
        <f>'[1]28'!B70</f>
        <v>120</v>
      </c>
      <c r="C68" s="16">
        <f>'[1]28'!C70</f>
        <v>0</v>
      </c>
      <c r="D68" s="16">
        <f>'[1]28'!D70</f>
        <v>183</v>
      </c>
      <c r="E68" s="16">
        <f>'[1]28'!E70</f>
        <v>0</v>
      </c>
      <c r="F68" s="15">
        <f t="shared" si="6"/>
        <v>303</v>
      </c>
      <c r="G68" s="15">
        <f>'[1]28'!H70</f>
        <v>120</v>
      </c>
      <c r="H68" s="16">
        <f>'[1]28'!I70</f>
        <v>0</v>
      </c>
      <c r="I68" s="16">
        <f>'[1]28'!J70</f>
        <v>36</v>
      </c>
      <c r="J68" s="16">
        <f>'[1]28'!K70</f>
        <v>0</v>
      </c>
      <c r="K68" s="15">
        <f t="shared" ref="K68:K98" si="15">SUM(G68:J68)</f>
        <v>156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36</v>
      </c>
      <c r="P68" s="16">
        <f t="shared" si="14"/>
        <v>0</v>
      </c>
      <c r="Q68" s="17">
        <f t="shared" ref="Q68:Q98" si="16">SUM(M68:P68)</f>
        <v>156</v>
      </c>
    </row>
    <row r="69" spans="1:19">
      <c r="A69" s="8" t="s">
        <v>111</v>
      </c>
      <c r="B69" s="15">
        <f>'[1]28'!B71</f>
        <v>120</v>
      </c>
      <c r="C69" s="16">
        <f>'[1]28'!C71</f>
        <v>0</v>
      </c>
      <c r="D69" s="16">
        <f>'[1]28'!D71</f>
        <v>183</v>
      </c>
      <c r="E69" s="16">
        <f>'[1]28'!E71</f>
        <v>0</v>
      </c>
      <c r="F69" s="15">
        <f t="shared" ref="F69:F98" si="17">SUM(B69:E69)</f>
        <v>303</v>
      </c>
      <c r="G69" s="15">
        <f>'[1]28'!H71</f>
        <v>120</v>
      </c>
      <c r="H69" s="16">
        <f>'[1]28'!I71</f>
        <v>0</v>
      </c>
      <c r="I69" s="16">
        <f>'[1]28'!J71</f>
        <v>36</v>
      </c>
      <c r="J69" s="16">
        <f>'[1]28'!K71</f>
        <v>0</v>
      </c>
      <c r="K69" s="15">
        <f t="shared" si="15"/>
        <v>156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36</v>
      </c>
      <c r="P69" s="16">
        <f t="shared" si="14"/>
        <v>0</v>
      </c>
      <c r="Q69" s="17">
        <f t="shared" si="16"/>
        <v>156</v>
      </c>
      <c r="S69">
        <f>96*4</f>
        <v>384</v>
      </c>
    </row>
    <row r="70" spans="1:19">
      <c r="A70" s="8" t="s">
        <v>112</v>
      </c>
      <c r="B70" s="15">
        <f>'[1]28'!B72</f>
        <v>120</v>
      </c>
      <c r="C70" s="16">
        <f>'[1]28'!C72</f>
        <v>0</v>
      </c>
      <c r="D70" s="16">
        <f>'[1]28'!D72</f>
        <v>183</v>
      </c>
      <c r="E70" s="16">
        <f>'[1]28'!E72</f>
        <v>0</v>
      </c>
      <c r="F70" s="15">
        <f t="shared" si="17"/>
        <v>303</v>
      </c>
      <c r="G70" s="15">
        <f>'[1]28'!H72</f>
        <v>120</v>
      </c>
      <c r="H70" s="16">
        <f>'[1]28'!I72</f>
        <v>0</v>
      </c>
      <c r="I70" s="16">
        <f>'[1]28'!J72</f>
        <v>36</v>
      </c>
      <c r="J70" s="16">
        <f>'[1]28'!K72</f>
        <v>0</v>
      </c>
      <c r="K70" s="15">
        <f t="shared" si="15"/>
        <v>156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36</v>
      </c>
      <c r="P70" s="16">
        <f t="shared" si="14"/>
        <v>0</v>
      </c>
      <c r="Q70" s="17">
        <f t="shared" si="16"/>
        <v>156</v>
      </c>
    </row>
    <row r="71" spans="1:19">
      <c r="A71" s="8" t="s">
        <v>113</v>
      </c>
      <c r="B71" s="15">
        <f>'[1]28'!B73</f>
        <v>120</v>
      </c>
      <c r="C71" s="16">
        <f>'[1]28'!C73</f>
        <v>0</v>
      </c>
      <c r="D71" s="16">
        <f>'[1]28'!D73</f>
        <v>187</v>
      </c>
      <c r="E71" s="16">
        <f>'[1]28'!E73</f>
        <v>0</v>
      </c>
      <c r="F71" s="15">
        <f t="shared" si="17"/>
        <v>307</v>
      </c>
      <c r="G71" s="15">
        <f>'[1]28'!H73</f>
        <v>120</v>
      </c>
      <c r="H71" s="16">
        <f>'[1]28'!I73</f>
        <v>0</v>
      </c>
      <c r="I71" s="16">
        <f>'[1]28'!J73</f>
        <v>36</v>
      </c>
      <c r="J71" s="16">
        <f>'[1]28'!K73</f>
        <v>0</v>
      </c>
      <c r="K71" s="15">
        <f t="shared" si="15"/>
        <v>156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36</v>
      </c>
      <c r="P71" s="16">
        <f t="shared" si="14"/>
        <v>0</v>
      </c>
      <c r="Q71" s="17">
        <f t="shared" si="16"/>
        <v>156</v>
      </c>
    </row>
    <row r="72" spans="1:19">
      <c r="A72" s="8" t="s">
        <v>114</v>
      </c>
      <c r="B72" s="15">
        <f>'[1]28'!B74</f>
        <v>120</v>
      </c>
      <c r="C72" s="16">
        <f>'[1]28'!C74</f>
        <v>0</v>
      </c>
      <c r="D72" s="16">
        <f>'[1]28'!D74</f>
        <v>187</v>
      </c>
      <c r="E72" s="16">
        <f>'[1]28'!E74</f>
        <v>0</v>
      </c>
      <c r="F72" s="15">
        <f t="shared" si="17"/>
        <v>307</v>
      </c>
      <c r="G72" s="15">
        <f>'[1]28'!H74</f>
        <v>120</v>
      </c>
      <c r="H72" s="16">
        <f>'[1]28'!I74</f>
        <v>0</v>
      </c>
      <c r="I72" s="16">
        <f>'[1]28'!J74</f>
        <v>36</v>
      </c>
      <c r="J72" s="16">
        <f>'[1]28'!K74</f>
        <v>0</v>
      </c>
      <c r="K72" s="15">
        <f t="shared" si="15"/>
        <v>156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36</v>
      </c>
      <c r="P72" s="16">
        <f t="shared" si="14"/>
        <v>0</v>
      </c>
      <c r="Q72" s="17">
        <f t="shared" si="16"/>
        <v>156</v>
      </c>
    </row>
    <row r="73" spans="1:19">
      <c r="A73" s="8" t="s">
        <v>115</v>
      </c>
      <c r="B73" s="15">
        <f>'[1]28'!B75</f>
        <v>120</v>
      </c>
      <c r="C73" s="16">
        <f>'[1]28'!C75</f>
        <v>0</v>
      </c>
      <c r="D73" s="16">
        <f>'[1]28'!D75</f>
        <v>187</v>
      </c>
      <c r="E73" s="16">
        <f>'[1]28'!E75</f>
        <v>0</v>
      </c>
      <c r="F73" s="15">
        <f t="shared" si="17"/>
        <v>307</v>
      </c>
      <c r="G73" s="15">
        <f>'[1]28'!H75</f>
        <v>120</v>
      </c>
      <c r="H73" s="16">
        <f>'[1]28'!I75</f>
        <v>0</v>
      </c>
      <c r="I73" s="16">
        <f>'[1]28'!J75</f>
        <v>36</v>
      </c>
      <c r="J73" s="16">
        <f>'[1]28'!K75</f>
        <v>0</v>
      </c>
      <c r="K73" s="15">
        <f t="shared" si="15"/>
        <v>156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36</v>
      </c>
      <c r="P73" s="16">
        <f t="shared" si="14"/>
        <v>0</v>
      </c>
      <c r="Q73" s="17">
        <f t="shared" si="16"/>
        <v>156</v>
      </c>
    </row>
    <row r="74" spans="1:19">
      <c r="A74" s="8" t="s">
        <v>116</v>
      </c>
      <c r="B74" s="15">
        <f>'[1]28'!B76</f>
        <v>120</v>
      </c>
      <c r="C74" s="16">
        <f>'[1]28'!C76</f>
        <v>0</v>
      </c>
      <c r="D74" s="16">
        <f>'[1]28'!D76</f>
        <v>187</v>
      </c>
      <c r="E74" s="16">
        <f>'[1]28'!E76</f>
        <v>0</v>
      </c>
      <c r="F74" s="15">
        <f t="shared" si="17"/>
        <v>307</v>
      </c>
      <c r="G74" s="15">
        <f>'[1]28'!H76</f>
        <v>120</v>
      </c>
      <c r="H74" s="16">
        <f>'[1]28'!I76</f>
        <v>0</v>
      </c>
      <c r="I74" s="16">
        <f>'[1]28'!J76</f>
        <v>36</v>
      </c>
      <c r="J74" s="16">
        <f>'[1]28'!K76</f>
        <v>0</v>
      </c>
      <c r="K74" s="15">
        <f t="shared" si="15"/>
        <v>156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36</v>
      </c>
      <c r="P74" s="16">
        <f t="shared" si="14"/>
        <v>0</v>
      </c>
      <c r="Q74" s="17">
        <f t="shared" si="16"/>
        <v>156</v>
      </c>
    </row>
    <row r="75" spans="1:19">
      <c r="A75" s="8" t="s">
        <v>117</v>
      </c>
      <c r="B75" s="15">
        <f>'[1]28'!B77</f>
        <v>120</v>
      </c>
      <c r="C75" s="16">
        <f>'[1]28'!C77</f>
        <v>0</v>
      </c>
      <c r="D75" s="16">
        <f>'[1]28'!D77</f>
        <v>187</v>
      </c>
      <c r="E75" s="16">
        <f>'[1]28'!E77</f>
        <v>0</v>
      </c>
      <c r="F75" s="15">
        <f t="shared" si="17"/>
        <v>307</v>
      </c>
      <c r="G75" s="15">
        <f>'[1]28'!H77</f>
        <v>120</v>
      </c>
      <c r="H75" s="16">
        <f>'[1]28'!I77</f>
        <v>0</v>
      </c>
      <c r="I75" s="16">
        <f>'[1]28'!J77</f>
        <v>36</v>
      </c>
      <c r="J75" s="16">
        <f>'[1]28'!K77</f>
        <v>0</v>
      </c>
      <c r="K75" s="15">
        <f t="shared" si="15"/>
        <v>156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36</v>
      </c>
      <c r="P75" s="16">
        <f t="shared" si="14"/>
        <v>0</v>
      </c>
      <c r="Q75" s="17">
        <f t="shared" si="16"/>
        <v>156</v>
      </c>
    </row>
    <row r="76" spans="1:19">
      <c r="A76" s="8" t="s">
        <v>118</v>
      </c>
      <c r="B76" s="15">
        <f>'[1]28'!B78</f>
        <v>120</v>
      </c>
      <c r="C76" s="16">
        <f>'[1]28'!C78</f>
        <v>0</v>
      </c>
      <c r="D76" s="16">
        <f>'[1]28'!D78</f>
        <v>187</v>
      </c>
      <c r="E76" s="16">
        <f>'[1]28'!E78</f>
        <v>0</v>
      </c>
      <c r="F76" s="15">
        <f t="shared" si="17"/>
        <v>307</v>
      </c>
      <c r="G76" s="15">
        <f>'[1]28'!H78</f>
        <v>120</v>
      </c>
      <c r="H76" s="16">
        <f>'[1]28'!I78</f>
        <v>0</v>
      </c>
      <c r="I76" s="16">
        <f>'[1]28'!J78</f>
        <v>36</v>
      </c>
      <c r="J76" s="16">
        <f>'[1]28'!K78</f>
        <v>0</v>
      </c>
      <c r="K76" s="15">
        <f t="shared" si="15"/>
        <v>156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36</v>
      </c>
      <c r="P76" s="16">
        <f t="shared" si="14"/>
        <v>0</v>
      </c>
      <c r="Q76" s="17">
        <f t="shared" si="16"/>
        <v>156</v>
      </c>
    </row>
    <row r="77" spans="1:19">
      <c r="A77" s="8" t="s">
        <v>119</v>
      </c>
      <c r="B77" s="15">
        <f>'[1]28'!B79</f>
        <v>120</v>
      </c>
      <c r="C77" s="16">
        <f>'[1]28'!C79</f>
        <v>0</v>
      </c>
      <c r="D77" s="16">
        <f>'[1]28'!D79</f>
        <v>187</v>
      </c>
      <c r="E77" s="16">
        <f>'[1]28'!E79</f>
        <v>0</v>
      </c>
      <c r="F77" s="15">
        <f t="shared" si="17"/>
        <v>307</v>
      </c>
      <c r="G77" s="15">
        <f>'[1]28'!H79</f>
        <v>120</v>
      </c>
      <c r="H77" s="16">
        <f>'[1]28'!I79</f>
        <v>0</v>
      </c>
      <c r="I77" s="16">
        <f>'[1]28'!J79</f>
        <v>36</v>
      </c>
      <c r="J77" s="16">
        <f>'[1]28'!K79</f>
        <v>0</v>
      </c>
      <c r="K77" s="15">
        <f t="shared" si="15"/>
        <v>156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36</v>
      </c>
      <c r="P77" s="16">
        <f t="shared" si="14"/>
        <v>0</v>
      </c>
      <c r="Q77" s="17">
        <f t="shared" si="16"/>
        <v>156</v>
      </c>
    </row>
    <row r="78" spans="1:19">
      <c r="A78" s="8" t="s">
        <v>120</v>
      </c>
      <c r="B78" s="15">
        <f>'[1]28'!B80</f>
        <v>120</v>
      </c>
      <c r="C78" s="16">
        <f>'[1]28'!C80</f>
        <v>0</v>
      </c>
      <c r="D78" s="16">
        <f>'[1]28'!D80</f>
        <v>187</v>
      </c>
      <c r="E78" s="16">
        <f>'[1]28'!E80</f>
        <v>0</v>
      </c>
      <c r="F78" s="15">
        <f t="shared" si="17"/>
        <v>307</v>
      </c>
      <c r="G78" s="15">
        <f>'[1]28'!H80</f>
        <v>120</v>
      </c>
      <c r="H78" s="16">
        <f>'[1]28'!I80</f>
        <v>0</v>
      </c>
      <c r="I78" s="16">
        <f>'[1]28'!J80</f>
        <v>36</v>
      </c>
      <c r="J78" s="16">
        <f>'[1]28'!K80</f>
        <v>0</v>
      </c>
      <c r="K78" s="15">
        <f t="shared" si="15"/>
        <v>156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36</v>
      </c>
      <c r="P78" s="16">
        <f t="shared" si="14"/>
        <v>0</v>
      </c>
      <c r="Q78" s="17">
        <f t="shared" si="16"/>
        <v>156</v>
      </c>
    </row>
    <row r="79" spans="1:19">
      <c r="A79" s="8" t="s">
        <v>121</v>
      </c>
      <c r="B79" s="15">
        <f>'[1]28'!B81</f>
        <v>120</v>
      </c>
      <c r="C79" s="16">
        <f>'[1]28'!C81</f>
        <v>0</v>
      </c>
      <c r="D79" s="16">
        <f>'[1]28'!D81</f>
        <v>187</v>
      </c>
      <c r="E79" s="16">
        <f>'[1]28'!E81</f>
        <v>0</v>
      </c>
      <c r="F79" s="15">
        <f t="shared" si="17"/>
        <v>307</v>
      </c>
      <c r="G79" s="15">
        <f>'[1]28'!H81</f>
        <v>120</v>
      </c>
      <c r="H79" s="16">
        <f>'[1]28'!I81</f>
        <v>0</v>
      </c>
      <c r="I79" s="16">
        <f>'[1]28'!J81</f>
        <v>36</v>
      </c>
      <c r="J79" s="16">
        <f>'[1]28'!K81</f>
        <v>0</v>
      </c>
      <c r="K79" s="15">
        <f t="shared" si="15"/>
        <v>156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36</v>
      </c>
      <c r="P79" s="16">
        <f t="shared" si="14"/>
        <v>0</v>
      </c>
      <c r="Q79" s="17">
        <f t="shared" si="16"/>
        <v>156</v>
      </c>
    </row>
    <row r="80" spans="1:19">
      <c r="A80" s="8" t="s">
        <v>122</v>
      </c>
      <c r="B80" s="15">
        <f>'[1]28'!B82</f>
        <v>120</v>
      </c>
      <c r="C80" s="16">
        <f>'[1]28'!C82</f>
        <v>0</v>
      </c>
      <c r="D80" s="16">
        <f>'[1]28'!D82</f>
        <v>187</v>
      </c>
      <c r="E80" s="16">
        <f>'[1]28'!E82</f>
        <v>0</v>
      </c>
      <c r="F80" s="15">
        <f t="shared" si="17"/>
        <v>307</v>
      </c>
      <c r="G80" s="15">
        <f>'[1]28'!H82</f>
        <v>120</v>
      </c>
      <c r="H80" s="16">
        <f>'[1]28'!I82</f>
        <v>0</v>
      </c>
      <c r="I80" s="16">
        <f>'[1]28'!J82</f>
        <v>36</v>
      </c>
      <c r="J80" s="16">
        <f>'[1]28'!K82</f>
        <v>0</v>
      </c>
      <c r="K80" s="15">
        <f t="shared" si="15"/>
        <v>156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36</v>
      </c>
      <c r="P80" s="16">
        <f t="shared" si="14"/>
        <v>0</v>
      </c>
      <c r="Q80" s="17">
        <f t="shared" si="16"/>
        <v>156</v>
      </c>
    </row>
    <row r="81" spans="1:17">
      <c r="A81" s="8" t="s">
        <v>123</v>
      </c>
      <c r="B81" s="15">
        <f>'[1]28'!B83</f>
        <v>120</v>
      </c>
      <c r="C81" s="16">
        <f>'[1]28'!C83</f>
        <v>0</v>
      </c>
      <c r="D81" s="16">
        <f>'[1]28'!D83</f>
        <v>187</v>
      </c>
      <c r="E81" s="16">
        <f>'[1]28'!E83</f>
        <v>0</v>
      </c>
      <c r="F81" s="15">
        <f t="shared" si="17"/>
        <v>307</v>
      </c>
      <c r="G81" s="15">
        <f>'[1]28'!H83</f>
        <v>120</v>
      </c>
      <c r="H81" s="16">
        <f>'[1]28'!I83</f>
        <v>0</v>
      </c>
      <c r="I81" s="16">
        <f>'[1]28'!J83</f>
        <v>36</v>
      </c>
      <c r="J81" s="16">
        <f>'[1]28'!K83</f>
        <v>0</v>
      </c>
      <c r="K81" s="15">
        <f t="shared" si="15"/>
        <v>156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36</v>
      </c>
      <c r="P81" s="16">
        <f t="shared" si="14"/>
        <v>0</v>
      </c>
      <c r="Q81" s="17">
        <f t="shared" si="16"/>
        <v>156</v>
      </c>
    </row>
    <row r="82" spans="1:17">
      <c r="A82" s="8" t="s">
        <v>124</v>
      </c>
      <c r="B82" s="15">
        <f>'[1]28'!B84</f>
        <v>120</v>
      </c>
      <c r="C82" s="16">
        <f>'[1]28'!C84</f>
        <v>0</v>
      </c>
      <c r="D82" s="16">
        <f>'[1]28'!D84</f>
        <v>187</v>
      </c>
      <c r="E82" s="16">
        <f>'[1]28'!E84</f>
        <v>0</v>
      </c>
      <c r="F82" s="15">
        <f t="shared" si="17"/>
        <v>307</v>
      </c>
      <c r="G82" s="15">
        <f>'[1]28'!H84</f>
        <v>120</v>
      </c>
      <c r="H82" s="16">
        <f>'[1]28'!I84</f>
        <v>0</v>
      </c>
      <c r="I82" s="16">
        <f>'[1]28'!J84</f>
        <v>36</v>
      </c>
      <c r="J82" s="16">
        <f>'[1]28'!K84</f>
        <v>0</v>
      </c>
      <c r="K82" s="15">
        <f t="shared" si="15"/>
        <v>156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36</v>
      </c>
      <c r="P82" s="16">
        <f t="shared" si="14"/>
        <v>0</v>
      </c>
      <c r="Q82" s="17">
        <f t="shared" si="16"/>
        <v>156</v>
      </c>
    </row>
    <row r="83" spans="1:17">
      <c r="A83" s="8" t="s">
        <v>125</v>
      </c>
      <c r="B83" s="15">
        <f>'[1]28'!B85</f>
        <v>120</v>
      </c>
      <c r="C83" s="16">
        <f>'[1]28'!C85</f>
        <v>0</v>
      </c>
      <c r="D83" s="16">
        <f>'[1]28'!D85</f>
        <v>187</v>
      </c>
      <c r="E83" s="16">
        <f>'[1]28'!E85</f>
        <v>0</v>
      </c>
      <c r="F83" s="15">
        <f t="shared" si="17"/>
        <v>307</v>
      </c>
      <c r="G83" s="15">
        <f>'[1]28'!H85</f>
        <v>120</v>
      </c>
      <c r="H83" s="16">
        <f>'[1]28'!I85</f>
        <v>0</v>
      </c>
      <c r="I83" s="16">
        <f>'[1]28'!J85</f>
        <v>36</v>
      </c>
      <c r="J83" s="16">
        <f>'[1]28'!K85</f>
        <v>0</v>
      </c>
      <c r="K83" s="15">
        <f t="shared" si="15"/>
        <v>156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36</v>
      </c>
      <c r="P83" s="16">
        <f t="shared" si="14"/>
        <v>0</v>
      </c>
      <c r="Q83" s="17">
        <f t="shared" si="16"/>
        <v>156</v>
      </c>
    </row>
    <row r="84" spans="1:17">
      <c r="A84" s="8" t="s">
        <v>126</v>
      </c>
      <c r="B84" s="15">
        <f>'[1]28'!B86</f>
        <v>120</v>
      </c>
      <c r="C84" s="16">
        <f>'[1]28'!C86</f>
        <v>0</v>
      </c>
      <c r="D84" s="16">
        <f>'[1]28'!D86</f>
        <v>187</v>
      </c>
      <c r="E84" s="16">
        <f>'[1]28'!E86</f>
        <v>0</v>
      </c>
      <c r="F84" s="15">
        <f t="shared" si="17"/>
        <v>307</v>
      </c>
      <c r="G84" s="15">
        <f>'[1]28'!H86</f>
        <v>120</v>
      </c>
      <c r="H84" s="16">
        <f>'[1]28'!I86</f>
        <v>0</v>
      </c>
      <c r="I84" s="16">
        <f>'[1]28'!J86</f>
        <v>36</v>
      </c>
      <c r="J84" s="16">
        <f>'[1]28'!K86</f>
        <v>0</v>
      </c>
      <c r="K84" s="15">
        <f t="shared" si="15"/>
        <v>156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36</v>
      </c>
      <c r="P84" s="16">
        <f t="shared" si="14"/>
        <v>0</v>
      </c>
      <c r="Q84" s="17">
        <f t="shared" si="16"/>
        <v>156</v>
      </c>
    </row>
    <row r="85" spans="1:17">
      <c r="A85" s="8" t="s">
        <v>127</v>
      </c>
      <c r="B85" s="15">
        <f>'[1]28'!B87</f>
        <v>120</v>
      </c>
      <c r="C85" s="16">
        <f>'[1]28'!C87</f>
        <v>0</v>
      </c>
      <c r="D85" s="16">
        <f>'[1]28'!D87</f>
        <v>187</v>
      </c>
      <c r="E85" s="16">
        <f>'[1]28'!E87</f>
        <v>0</v>
      </c>
      <c r="F85" s="15">
        <f t="shared" si="17"/>
        <v>307</v>
      </c>
      <c r="G85" s="15">
        <f>'[1]28'!H87</f>
        <v>120</v>
      </c>
      <c r="H85" s="16">
        <f>'[1]28'!I87</f>
        <v>0</v>
      </c>
      <c r="I85" s="16">
        <f>'[1]28'!J87</f>
        <v>36</v>
      </c>
      <c r="J85" s="16">
        <f>'[1]28'!K87</f>
        <v>0</v>
      </c>
      <c r="K85" s="15">
        <f t="shared" si="15"/>
        <v>156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36</v>
      </c>
      <c r="P85" s="16">
        <f t="shared" si="14"/>
        <v>0</v>
      </c>
      <c r="Q85" s="17">
        <f t="shared" si="16"/>
        <v>156</v>
      </c>
    </row>
    <row r="86" spans="1:17">
      <c r="A86" s="8" t="s">
        <v>128</v>
      </c>
      <c r="B86" s="15">
        <f>'[1]28'!B88</f>
        <v>120</v>
      </c>
      <c r="C86" s="16">
        <f>'[1]28'!C88</f>
        <v>0</v>
      </c>
      <c r="D86" s="16">
        <f>'[1]28'!D88</f>
        <v>187</v>
      </c>
      <c r="E86" s="16">
        <f>'[1]28'!E88</f>
        <v>0</v>
      </c>
      <c r="F86" s="15">
        <f t="shared" si="17"/>
        <v>307</v>
      </c>
      <c r="G86" s="15">
        <f>'[1]28'!H88</f>
        <v>120</v>
      </c>
      <c r="H86" s="16">
        <f>'[1]28'!I88</f>
        <v>0</v>
      </c>
      <c r="I86" s="16">
        <f>'[1]28'!J88</f>
        <v>36</v>
      </c>
      <c r="J86" s="16">
        <f>'[1]28'!K88</f>
        <v>0</v>
      </c>
      <c r="K86" s="15">
        <f t="shared" si="15"/>
        <v>156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36</v>
      </c>
      <c r="P86" s="16">
        <f t="shared" si="14"/>
        <v>0</v>
      </c>
      <c r="Q86" s="17">
        <f t="shared" si="16"/>
        <v>156</v>
      </c>
    </row>
    <row r="87" spans="1:17">
      <c r="A87" s="8" t="s">
        <v>129</v>
      </c>
      <c r="B87" s="15">
        <f>'[1]28'!B89</f>
        <v>120</v>
      </c>
      <c r="C87" s="16">
        <f>'[1]28'!C89</f>
        <v>0</v>
      </c>
      <c r="D87" s="16">
        <f>'[1]28'!D89</f>
        <v>187</v>
      </c>
      <c r="E87" s="16">
        <f>'[1]28'!E89</f>
        <v>0</v>
      </c>
      <c r="F87" s="15">
        <f t="shared" si="17"/>
        <v>307</v>
      </c>
      <c r="G87" s="15">
        <f>'[1]28'!H89</f>
        <v>120</v>
      </c>
      <c r="H87" s="16">
        <f>'[1]28'!I89</f>
        <v>0</v>
      </c>
      <c r="I87" s="16">
        <f>'[1]28'!J89</f>
        <v>36</v>
      </c>
      <c r="J87" s="16">
        <f>'[1]28'!K89</f>
        <v>0</v>
      </c>
      <c r="K87" s="15">
        <f t="shared" si="15"/>
        <v>156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36</v>
      </c>
      <c r="P87" s="16">
        <f t="shared" si="14"/>
        <v>0</v>
      </c>
      <c r="Q87" s="17">
        <f t="shared" si="16"/>
        <v>156</v>
      </c>
    </row>
    <row r="88" spans="1:17">
      <c r="A88" s="8" t="s">
        <v>130</v>
      </c>
      <c r="B88" s="15">
        <f>'[1]28'!B90</f>
        <v>120</v>
      </c>
      <c r="C88" s="16">
        <f>'[1]28'!C90</f>
        <v>0</v>
      </c>
      <c r="D88" s="16">
        <f>'[1]28'!D90</f>
        <v>187</v>
      </c>
      <c r="E88" s="16">
        <f>'[1]28'!E90</f>
        <v>0</v>
      </c>
      <c r="F88" s="15">
        <f t="shared" si="17"/>
        <v>307</v>
      </c>
      <c r="G88" s="15">
        <f>'[1]28'!H90</f>
        <v>120</v>
      </c>
      <c r="H88" s="16">
        <f>'[1]28'!I90</f>
        <v>0</v>
      </c>
      <c r="I88" s="16">
        <f>'[1]28'!J90</f>
        <v>36</v>
      </c>
      <c r="J88" s="16">
        <f>'[1]28'!K90</f>
        <v>0</v>
      </c>
      <c r="K88" s="15">
        <f t="shared" si="15"/>
        <v>156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36</v>
      </c>
      <c r="P88" s="16">
        <f t="shared" si="14"/>
        <v>0</v>
      </c>
      <c r="Q88" s="17">
        <f t="shared" si="16"/>
        <v>156</v>
      </c>
    </row>
    <row r="89" spans="1:17">
      <c r="A89" s="8" t="s">
        <v>131</v>
      </c>
      <c r="B89" s="15">
        <f>'[1]28'!B91</f>
        <v>120</v>
      </c>
      <c r="C89" s="16">
        <f>'[1]28'!C91</f>
        <v>0</v>
      </c>
      <c r="D89" s="16">
        <f>'[1]28'!D91</f>
        <v>187</v>
      </c>
      <c r="E89" s="16">
        <f>'[1]28'!E91</f>
        <v>0</v>
      </c>
      <c r="F89" s="15">
        <f t="shared" si="17"/>
        <v>307</v>
      </c>
      <c r="G89" s="15">
        <f>'[1]28'!H91</f>
        <v>120</v>
      </c>
      <c r="H89" s="16">
        <f>'[1]28'!I91</f>
        <v>0</v>
      </c>
      <c r="I89" s="16">
        <f>'[1]28'!J91</f>
        <v>36</v>
      </c>
      <c r="J89" s="16">
        <f>'[1]28'!K91</f>
        <v>0</v>
      </c>
      <c r="K89" s="15">
        <f t="shared" si="15"/>
        <v>156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36</v>
      </c>
      <c r="P89" s="16">
        <f t="shared" si="14"/>
        <v>0</v>
      </c>
      <c r="Q89" s="17">
        <f t="shared" si="16"/>
        <v>156</v>
      </c>
    </row>
    <row r="90" spans="1:17">
      <c r="A90" s="8" t="s">
        <v>132</v>
      </c>
      <c r="B90" s="15">
        <f>'[1]28'!B92</f>
        <v>120</v>
      </c>
      <c r="C90" s="16">
        <f>'[1]28'!C92</f>
        <v>0</v>
      </c>
      <c r="D90" s="16">
        <f>'[1]28'!D92</f>
        <v>187</v>
      </c>
      <c r="E90" s="16">
        <f>'[1]28'!E92</f>
        <v>0</v>
      </c>
      <c r="F90" s="15">
        <f t="shared" si="17"/>
        <v>307</v>
      </c>
      <c r="G90" s="15">
        <f>'[1]28'!H92</f>
        <v>120</v>
      </c>
      <c r="H90" s="16">
        <f>'[1]28'!I92</f>
        <v>0</v>
      </c>
      <c r="I90" s="16">
        <f>'[1]28'!J92</f>
        <v>36</v>
      </c>
      <c r="J90" s="16">
        <f>'[1]28'!K92</f>
        <v>0</v>
      </c>
      <c r="K90" s="15">
        <f t="shared" si="15"/>
        <v>156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36</v>
      </c>
      <c r="P90" s="16">
        <f t="shared" si="14"/>
        <v>0</v>
      </c>
      <c r="Q90" s="17">
        <f t="shared" si="16"/>
        <v>156</v>
      </c>
    </row>
    <row r="91" spans="1:17">
      <c r="A91" s="8" t="s">
        <v>133</v>
      </c>
      <c r="B91" s="15">
        <f>'[1]28'!B93</f>
        <v>120</v>
      </c>
      <c r="C91" s="16">
        <f>'[1]28'!C93</f>
        <v>0</v>
      </c>
      <c r="D91" s="16">
        <f>'[1]28'!D93</f>
        <v>187</v>
      </c>
      <c r="E91" s="16">
        <f>'[1]28'!E93</f>
        <v>0</v>
      </c>
      <c r="F91" s="15">
        <f t="shared" si="17"/>
        <v>307</v>
      </c>
      <c r="G91" s="15">
        <f>'[1]28'!H93</f>
        <v>120</v>
      </c>
      <c r="H91" s="16">
        <f>'[1]28'!I93</f>
        <v>0</v>
      </c>
      <c r="I91" s="16">
        <f>'[1]28'!J93</f>
        <v>36</v>
      </c>
      <c r="J91" s="16">
        <f>'[1]28'!K93</f>
        <v>0</v>
      </c>
      <c r="K91" s="15">
        <f t="shared" si="15"/>
        <v>156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36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'[1]28'!B94</f>
        <v>120</v>
      </c>
      <c r="C92" s="16">
        <f>'[1]28'!C94</f>
        <v>0</v>
      </c>
      <c r="D92" s="16">
        <f>'[1]28'!D94</f>
        <v>187</v>
      </c>
      <c r="E92" s="16">
        <f>'[1]28'!E94</f>
        <v>0</v>
      </c>
      <c r="F92" s="15">
        <f t="shared" si="17"/>
        <v>307</v>
      </c>
      <c r="G92" s="15">
        <f>'[1]28'!H94</f>
        <v>120</v>
      </c>
      <c r="H92" s="16">
        <f>'[1]28'!I94</f>
        <v>0</v>
      </c>
      <c r="I92" s="16">
        <f>'[1]28'!J94</f>
        <v>36</v>
      </c>
      <c r="J92" s="16">
        <f>'[1]28'!K94</f>
        <v>0</v>
      </c>
      <c r="K92" s="15">
        <f t="shared" si="15"/>
        <v>156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36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'[1]28'!B95</f>
        <v>120</v>
      </c>
      <c r="C93" s="16">
        <f>'[1]28'!C95</f>
        <v>0</v>
      </c>
      <c r="D93" s="16">
        <f>'[1]28'!D95</f>
        <v>187</v>
      </c>
      <c r="E93" s="16">
        <f>'[1]28'!E95</f>
        <v>0</v>
      </c>
      <c r="F93" s="15">
        <f t="shared" si="17"/>
        <v>307</v>
      </c>
      <c r="G93" s="15">
        <f>'[1]28'!H95</f>
        <v>120</v>
      </c>
      <c r="H93" s="16">
        <f>'[1]28'!I95</f>
        <v>0</v>
      </c>
      <c r="I93" s="16">
        <f>'[1]28'!J95</f>
        <v>36</v>
      </c>
      <c r="J93" s="16">
        <f>'[1]28'!K95</f>
        <v>0</v>
      </c>
      <c r="K93" s="15">
        <f t="shared" si="15"/>
        <v>156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36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'[1]28'!B96</f>
        <v>120</v>
      </c>
      <c r="C94" s="16">
        <f>'[1]28'!C96</f>
        <v>0</v>
      </c>
      <c r="D94" s="16">
        <f>'[1]28'!D96</f>
        <v>187</v>
      </c>
      <c r="E94" s="16">
        <f>'[1]28'!E96</f>
        <v>0</v>
      </c>
      <c r="F94" s="15">
        <f t="shared" si="17"/>
        <v>307</v>
      </c>
      <c r="G94" s="15">
        <f>'[1]28'!H96</f>
        <v>120</v>
      </c>
      <c r="H94" s="16">
        <f>'[1]28'!I96</f>
        <v>0</v>
      </c>
      <c r="I94" s="16">
        <f>'[1]28'!J96</f>
        <v>36</v>
      </c>
      <c r="J94" s="16">
        <f>'[1]28'!K96</f>
        <v>0</v>
      </c>
      <c r="K94" s="15">
        <f t="shared" si="15"/>
        <v>156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36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'[1]28'!B97</f>
        <v>120</v>
      </c>
      <c r="C95" s="16">
        <f>'[1]28'!C97</f>
        <v>0</v>
      </c>
      <c r="D95" s="16">
        <f>'[1]28'!D97</f>
        <v>187</v>
      </c>
      <c r="E95" s="16">
        <f>'[1]28'!E97</f>
        <v>0</v>
      </c>
      <c r="F95" s="15">
        <f t="shared" si="17"/>
        <v>307</v>
      </c>
      <c r="G95" s="15">
        <f>'[1]28'!H97</f>
        <v>120</v>
      </c>
      <c r="H95" s="16">
        <f>'[1]28'!I97</f>
        <v>0</v>
      </c>
      <c r="I95" s="16">
        <f>'[1]28'!J97</f>
        <v>36</v>
      </c>
      <c r="J95" s="16">
        <f>'[1]28'!K97</f>
        <v>0</v>
      </c>
      <c r="K95" s="15">
        <f t="shared" si="15"/>
        <v>156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36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'[1]28'!B98</f>
        <v>120</v>
      </c>
      <c r="C96" s="16">
        <f>'[1]28'!C98</f>
        <v>0</v>
      </c>
      <c r="D96" s="16">
        <f>'[1]28'!D98</f>
        <v>187</v>
      </c>
      <c r="E96" s="16">
        <f>'[1]28'!E98</f>
        <v>0</v>
      </c>
      <c r="F96" s="15">
        <f t="shared" si="17"/>
        <v>307</v>
      </c>
      <c r="G96" s="15">
        <f>'[1]28'!H98</f>
        <v>120</v>
      </c>
      <c r="H96" s="16">
        <f>'[1]28'!I98</f>
        <v>0</v>
      </c>
      <c r="I96" s="16">
        <f>'[1]28'!J98</f>
        <v>36</v>
      </c>
      <c r="J96" s="16">
        <f>'[1]28'!K98</f>
        <v>0</v>
      </c>
      <c r="K96" s="15">
        <f t="shared" si="15"/>
        <v>156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36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'[1]28'!B99</f>
        <v>120</v>
      </c>
      <c r="C97" s="16">
        <f>'[1]28'!C99</f>
        <v>0</v>
      </c>
      <c r="D97" s="16">
        <f>'[1]28'!D99</f>
        <v>187</v>
      </c>
      <c r="E97" s="16">
        <f>'[1]28'!E99</f>
        <v>0</v>
      </c>
      <c r="F97" s="15">
        <f t="shared" si="17"/>
        <v>307</v>
      </c>
      <c r="G97" s="15">
        <f>'[1]28'!H99</f>
        <v>120</v>
      </c>
      <c r="H97" s="16">
        <f>'[1]28'!I99</f>
        <v>0</v>
      </c>
      <c r="I97" s="16">
        <f>'[1]28'!J99</f>
        <v>36</v>
      </c>
      <c r="J97" s="16">
        <f>'[1]28'!K99</f>
        <v>0</v>
      </c>
      <c r="K97" s="15">
        <f t="shared" si="15"/>
        <v>156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36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'[1]28'!B100</f>
        <v>120</v>
      </c>
      <c r="C98" s="16">
        <f>'[1]28'!C100</f>
        <v>0</v>
      </c>
      <c r="D98" s="16">
        <f>'[1]28'!D100</f>
        <v>187</v>
      </c>
      <c r="E98" s="16">
        <f>'[1]28'!E100</f>
        <v>0</v>
      </c>
      <c r="F98" s="15">
        <f t="shared" si="17"/>
        <v>307</v>
      </c>
      <c r="G98" s="15">
        <f>'[1]28'!H100</f>
        <v>120</v>
      </c>
      <c r="H98" s="16">
        <f>'[1]28'!I100</f>
        <v>0</v>
      </c>
      <c r="I98" s="16">
        <f>'[1]28'!J100</f>
        <v>36</v>
      </c>
      <c r="J98" s="16">
        <f>'[1]28'!K100</f>
        <v>0</v>
      </c>
      <c r="K98" s="15">
        <f t="shared" si="15"/>
        <v>156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36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4.49</v>
      </c>
      <c r="E99" s="15">
        <f t="shared" si="18"/>
        <v>0</v>
      </c>
      <c r="F99" s="15">
        <f t="shared" si="18"/>
        <v>7.37</v>
      </c>
      <c r="G99" s="15">
        <f t="shared" si="18"/>
        <v>2.88</v>
      </c>
      <c r="H99" s="15">
        <f t="shared" si="18"/>
        <v>0</v>
      </c>
      <c r="I99" s="15">
        <f t="shared" si="18"/>
        <v>0.83599999999999997</v>
      </c>
      <c r="J99" s="15">
        <f t="shared" si="18"/>
        <v>0</v>
      </c>
      <c r="K99" s="15">
        <f t="shared" si="18"/>
        <v>3.7160000000000002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0.83599999999999997</v>
      </c>
      <c r="P99" s="15">
        <f t="shared" si="18"/>
        <v>0</v>
      </c>
      <c r="Q99" s="15">
        <f t="shared" si="18"/>
        <v>3.7160000000000002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44770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'[2]28'!B5</f>
        <v>84</v>
      </c>
      <c r="C3" s="201">
        <f>'[2]28'!C5</f>
        <v>0</v>
      </c>
      <c r="D3" s="201">
        <f>'[2]28'!D5</f>
        <v>0</v>
      </c>
      <c r="E3" s="201">
        <f>'[2]28'!E5</f>
        <v>0</v>
      </c>
      <c r="F3" s="15">
        <f>SUM(B3:E3)</f>
        <v>84</v>
      </c>
      <c r="G3" s="200">
        <f>'[2]28'!H5</f>
        <v>36</v>
      </c>
      <c r="H3" s="201">
        <f>'[2]28'!I5</f>
        <v>0</v>
      </c>
      <c r="I3" s="201">
        <f>'[2]28'!J5</f>
        <v>0</v>
      </c>
      <c r="J3" s="201">
        <f>'[2]28'!K5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0">
        <f>'[2]28'!B6</f>
        <v>84</v>
      </c>
      <c r="C4" s="201">
        <f>'[2]28'!C6</f>
        <v>0</v>
      </c>
      <c r="D4" s="201">
        <f>'[2]28'!D6</f>
        <v>0</v>
      </c>
      <c r="E4" s="201">
        <f>'[2]28'!E6</f>
        <v>0</v>
      </c>
      <c r="F4" s="15">
        <f>SUM(B4:E4)</f>
        <v>84</v>
      </c>
      <c r="G4" s="200">
        <f>'[2]28'!H6</f>
        <v>36</v>
      </c>
      <c r="H4" s="201">
        <f>'[2]28'!I6</f>
        <v>0</v>
      </c>
      <c r="I4" s="201">
        <f>'[2]28'!J6</f>
        <v>0</v>
      </c>
      <c r="J4" s="201">
        <f>'[2]28'!K6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0">
        <f>'[2]28'!B7</f>
        <v>84</v>
      </c>
      <c r="C5" s="201">
        <f>'[2]28'!C7</f>
        <v>0</v>
      </c>
      <c r="D5" s="201">
        <f>'[2]28'!D7</f>
        <v>0</v>
      </c>
      <c r="E5" s="201">
        <f>'[2]28'!E7</f>
        <v>0</v>
      </c>
      <c r="F5" s="15">
        <f t="shared" ref="F5:F68" si="6">SUM(B5:E5)</f>
        <v>84</v>
      </c>
      <c r="G5" s="200">
        <f>'[2]28'!H7</f>
        <v>36</v>
      </c>
      <c r="H5" s="201">
        <f>'[2]28'!I7</f>
        <v>0</v>
      </c>
      <c r="I5" s="201">
        <f>'[2]28'!J7</f>
        <v>0</v>
      </c>
      <c r="J5" s="201">
        <f>'[2]28'!K7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0">
        <f>'[2]28'!B8</f>
        <v>84</v>
      </c>
      <c r="C6" s="201">
        <f>'[2]28'!C8</f>
        <v>0</v>
      </c>
      <c r="D6" s="201">
        <f>'[2]28'!D8</f>
        <v>0</v>
      </c>
      <c r="E6" s="201">
        <f>'[2]28'!E8</f>
        <v>0</v>
      </c>
      <c r="F6" s="15">
        <f t="shared" si="6"/>
        <v>84</v>
      </c>
      <c r="G6" s="200">
        <f>'[2]28'!H8</f>
        <v>36</v>
      </c>
      <c r="H6" s="201">
        <f>'[2]28'!I8</f>
        <v>0</v>
      </c>
      <c r="I6" s="201">
        <f>'[2]28'!J8</f>
        <v>0</v>
      </c>
      <c r="J6" s="201">
        <f>'[2]28'!K8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0">
        <f>'[2]28'!B9</f>
        <v>84</v>
      </c>
      <c r="C7" s="201">
        <f>'[2]28'!C9</f>
        <v>0</v>
      </c>
      <c r="D7" s="201">
        <f>'[2]28'!D9</f>
        <v>0</v>
      </c>
      <c r="E7" s="201">
        <f>'[2]28'!E9</f>
        <v>0</v>
      </c>
      <c r="F7" s="15">
        <f t="shared" si="6"/>
        <v>84</v>
      </c>
      <c r="G7" s="200">
        <f>'[2]28'!H9</f>
        <v>36</v>
      </c>
      <c r="H7" s="201">
        <f>'[2]28'!I9</f>
        <v>0</v>
      </c>
      <c r="I7" s="201">
        <f>'[2]28'!J9</f>
        <v>0</v>
      </c>
      <c r="J7" s="201">
        <f>'[2]28'!K9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0">
        <f>'[2]28'!B10</f>
        <v>84</v>
      </c>
      <c r="C8" s="201">
        <f>'[2]28'!C10</f>
        <v>0</v>
      </c>
      <c r="D8" s="201">
        <f>'[2]28'!D10</f>
        <v>0</v>
      </c>
      <c r="E8" s="201">
        <f>'[2]28'!E10</f>
        <v>0</v>
      </c>
      <c r="F8" s="15">
        <f t="shared" si="6"/>
        <v>84</v>
      </c>
      <c r="G8" s="200">
        <f>'[2]28'!H10</f>
        <v>36</v>
      </c>
      <c r="H8" s="201">
        <f>'[2]28'!I10</f>
        <v>0</v>
      </c>
      <c r="I8" s="201">
        <f>'[2]28'!J10</f>
        <v>0</v>
      </c>
      <c r="J8" s="201">
        <f>'[2]28'!K10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0">
        <f>'[2]28'!B11</f>
        <v>84</v>
      </c>
      <c r="C9" s="201">
        <f>'[2]28'!C11</f>
        <v>0</v>
      </c>
      <c r="D9" s="201">
        <f>'[2]28'!D11</f>
        <v>0</v>
      </c>
      <c r="E9" s="201">
        <f>'[2]28'!E11</f>
        <v>0</v>
      </c>
      <c r="F9" s="15">
        <f t="shared" si="6"/>
        <v>84</v>
      </c>
      <c r="G9" s="200">
        <f>'[2]28'!H11</f>
        <v>36</v>
      </c>
      <c r="H9" s="201">
        <f>'[2]28'!I11</f>
        <v>0</v>
      </c>
      <c r="I9" s="201">
        <f>'[2]28'!J11</f>
        <v>0</v>
      </c>
      <c r="J9" s="201">
        <f>'[2]28'!K11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0">
        <f>'[2]28'!B12</f>
        <v>84</v>
      </c>
      <c r="C10" s="201">
        <f>'[2]28'!C12</f>
        <v>0</v>
      </c>
      <c r="D10" s="201">
        <f>'[2]28'!D12</f>
        <v>0</v>
      </c>
      <c r="E10" s="201">
        <f>'[2]28'!E12</f>
        <v>0</v>
      </c>
      <c r="F10" s="15">
        <f t="shared" si="6"/>
        <v>84</v>
      </c>
      <c r="G10" s="200">
        <f>'[2]28'!H12</f>
        <v>36</v>
      </c>
      <c r="H10" s="201">
        <f>'[2]28'!I12</f>
        <v>0</v>
      </c>
      <c r="I10" s="201">
        <f>'[2]28'!J12</f>
        <v>0</v>
      </c>
      <c r="J10" s="201">
        <f>'[2]28'!K12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0">
        <f>'[2]28'!B13</f>
        <v>84</v>
      </c>
      <c r="C11" s="201">
        <f>'[2]28'!C13</f>
        <v>0</v>
      </c>
      <c r="D11" s="201">
        <f>'[2]28'!D13</f>
        <v>0</v>
      </c>
      <c r="E11" s="201">
        <f>'[2]28'!E13</f>
        <v>0</v>
      </c>
      <c r="F11" s="15">
        <f t="shared" si="6"/>
        <v>84</v>
      </c>
      <c r="G11" s="200">
        <f>'[2]28'!H13</f>
        <v>36</v>
      </c>
      <c r="H11" s="201">
        <f>'[2]28'!I13</f>
        <v>0</v>
      </c>
      <c r="I11" s="201">
        <f>'[2]28'!J13</f>
        <v>0</v>
      </c>
      <c r="J11" s="201">
        <f>'[2]28'!K13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0">
        <f>'[2]28'!B14</f>
        <v>84</v>
      </c>
      <c r="C12" s="201">
        <f>'[2]28'!C14</f>
        <v>0</v>
      </c>
      <c r="D12" s="201">
        <f>'[2]28'!D14</f>
        <v>0</v>
      </c>
      <c r="E12" s="201">
        <f>'[2]28'!E14</f>
        <v>0</v>
      </c>
      <c r="F12" s="15">
        <f t="shared" si="6"/>
        <v>84</v>
      </c>
      <c r="G12" s="200">
        <f>'[2]28'!H14</f>
        <v>36</v>
      </c>
      <c r="H12" s="201">
        <f>'[2]28'!I14</f>
        <v>0</v>
      </c>
      <c r="I12" s="201">
        <f>'[2]28'!J14</f>
        <v>0</v>
      </c>
      <c r="J12" s="201">
        <f>'[2]28'!K14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0">
        <f>'[2]28'!B15</f>
        <v>84</v>
      </c>
      <c r="C13" s="201">
        <f>'[2]28'!C15</f>
        <v>0</v>
      </c>
      <c r="D13" s="201">
        <f>'[2]28'!D15</f>
        <v>0</v>
      </c>
      <c r="E13" s="201">
        <f>'[2]28'!E15</f>
        <v>0</v>
      </c>
      <c r="F13" s="15">
        <f t="shared" si="6"/>
        <v>84</v>
      </c>
      <c r="G13" s="200">
        <f>'[2]28'!H15</f>
        <v>36</v>
      </c>
      <c r="H13" s="201">
        <f>'[2]28'!I15</f>
        <v>0</v>
      </c>
      <c r="I13" s="201">
        <f>'[2]28'!J15</f>
        <v>0</v>
      </c>
      <c r="J13" s="201">
        <f>'[2]28'!K15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0">
        <f>'[2]28'!B16</f>
        <v>84</v>
      </c>
      <c r="C14" s="201">
        <f>'[2]28'!C16</f>
        <v>0</v>
      </c>
      <c r="D14" s="201">
        <f>'[2]28'!D16</f>
        <v>0</v>
      </c>
      <c r="E14" s="201">
        <f>'[2]28'!E16</f>
        <v>0</v>
      </c>
      <c r="F14" s="15">
        <f t="shared" si="6"/>
        <v>84</v>
      </c>
      <c r="G14" s="200">
        <f>'[2]28'!H16</f>
        <v>36</v>
      </c>
      <c r="H14" s="201">
        <f>'[2]28'!I16</f>
        <v>0</v>
      </c>
      <c r="I14" s="201">
        <f>'[2]28'!J16</f>
        <v>0</v>
      </c>
      <c r="J14" s="201">
        <f>'[2]28'!K16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0">
        <f>'[2]28'!B17</f>
        <v>84</v>
      </c>
      <c r="C15" s="201">
        <f>'[2]28'!C17</f>
        <v>0</v>
      </c>
      <c r="D15" s="201">
        <f>'[2]28'!D17</f>
        <v>0</v>
      </c>
      <c r="E15" s="201">
        <f>'[2]28'!E17</f>
        <v>0</v>
      </c>
      <c r="F15" s="15">
        <f t="shared" si="6"/>
        <v>84</v>
      </c>
      <c r="G15" s="200">
        <f>'[2]28'!H17</f>
        <v>36</v>
      </c>
      <c r="H15" s="201">
        <f>'[2]28'!I17</f>
        <v>0</v>
      </c>
      <c r="I15" s="201">
        <f>'[2]28'!J17</f>
        <v>0</v>
      </c>
      <c r="J15" s="201">
        <f>'[2]28'!K17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0">
        <f>'[2]28'!B18</f>
        <v>84</v>
      </c>
      <c r="C16" s="201">
        <f>'[2]28'!C18</f>
        <v>0</v>
      </c>
      <c r="D16" s="201">
        <f>'[2]28'!D18</f>
        <v>0</v>
      </c>
      <c r="E16" s="201">
        <f>'[2]28'!E18</f>
        <v>0</v>
      </c>
      <c r="F16" s="15">
        <f t="shared" si="6"/>
        <v>84</v>
      </c>
      <c r="G16" s="200">
        <f>'[2]28'!H18</f>
        <v>36</v>
      </c>
      <c r="H16" s="201">
        <f>'[2]28'!I18</f>
        <v>0</v>
      </c>
      <c r="I16" s="201">
        <f>'[2]28'!J18</f>
        <v>0</v>
      </c>
      <c r="J16" s="201">
        <f>'[2]28'!K18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0">
        <f>'[2]28'!B19</f>
        <v>84</v>
      </c>
      <c r="C17" s="201">
        <f>'[2]28'!C19</f>
        <v>0</v>
      </c>
      <c r="D17" s="201">
        <f>'[2]28'!D19</f>
        <v>0</v>
      </c>
      <c r="E17" s="201">
        <f>'[2]28'!E19</f>
        <v>0</v>
      </c>
      <c r="F17" s="15">
        <f t="shared" si="6"/>
        <v>84</v>
      </c>
      <c r="G17" s="200">
        <f>'[2]28'!H19</f>
        <v>36</v>
      </c>
      <c r="H17" s="201">
        <f>'[2]28'!I19</f>
        <v>0</v>
      </c>
      <c r="I17" s="201">
        <f>'[2]28'!J19</f>
        <v>0</v>
      </c>
      <c r="J17" s="201">
        <f>'[2]28'!K19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0">
        <f>'[2]28'!B20</f>
        <v>84</v>
      </c>
      <c r="C18" s="201">
        <f>'[2]28'!C20</f>
        <v>0</v>
      </c>
      <c r="D18" s="201">
        <f>'[2]28'!D20</f>
        <v>0</v>
      </c>
      <c r="E18" s="201">
        <f>'[2]28'!E20</f>
        <v>0</v>
      </c>
      <c r="F18" s="15">
        <f t="shared" si="6"/>
        <v>84</v>
      </c>
      <c r="G18" s="200">
        <f>'[2]28'!H20</f>
        <v>36</v>
      </c>
      <c r="H18" s="201">
        <f>'[2]28'!I20</f>
        <v>0</v>
      </c>
      <c r="I18" s="201">
        <f>'[2]28'!J20</f>
        <v>0</v>
      </c>
      <c r="J18" s="201">
        <f>'[2]28'!K20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0">
        <f>'[2]28'!B21</f>
        <v>84</v>
      </c>
      <c r="C19" s="201">
        <f>'[2]28'!C21</f>
        <v>0</v>
      </c>
      <c r="D19" s="201">
        <f>'[2]28'!D21</f>
        <v>0</v>
      </c>
      <c r="E19" s="201">
        <f>'[2]28'!E21</f>
        <v>0</v>
      </c>
      <c r="F19" s="15">
        <f t="shared" si="6"/>
        <v>84</v>
      </c>
      <c r="G19" s="200">
        <f>'[2]28'!H21</f>
        <v>36</v>
      </c>
      <c r="H19" s="201">
        <f>'[2]28'!I21</f>
        <v>0</v>
      </c>
      <c r="I19" s="201">
        <f>'[2]28'!J21</f>
        <v>0</v>
      </c>
      <c r="J19" s="201">
        <f>'[2]28'!K21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0">
        <f>'[2]28'!B22</f>
        <v>84</v>
      </c>
      <c r="C20" s="201">
        <f>'[2]28'!C22</f>
        <v>0</v>
      </c>
      <c r="D20" s="201">
        <f>'[2]28'!D22</f>
        <v>0</v>
      </c>
      <c r="E20" s="201">
        <f>'[2]28'!E22</f>
        <v>0</v>
      </c>
      <c r="F20" s="15">
        <f t="shared" si="6"/>
        <v>84</v>
      </c>
      <c r="G20" s="200">
        <f>'[2]28'!H22</f>
        <v>36</v>
      </c>
      <c r="H20" s="201">
        <f>'[2]28'!I22</f>
        <v>0</v>
      </c>
      <c r="I20" s="201">
        <f>'[2]28'!J22</f>
        <v>0</v>
      </c>
      <c r="J20" s="201">
        <f>'[2]28'!K22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0">
        <f>'[2]28'!B23</f>
        <v>84</v>
      </c>
      <c r="C21" s="201">
        <f>'[2]28'!C23</f>
        <v>0</v>
      </c>
      <c r="D21" s="201">
        <f>'[2]28'!D23</f>
        <v>0</v>
      </c>
      <c r="E21" s="201">
        <f>'[2]28'!E23</f>
        <v>0</v>
      </c>
      <c r="F21" s="15">
        <f t="shared" si="6"/>
        <v>84</v>
      </c>
      <c r="G21" s="200">
        <f>'[2]28'!H23</f>
        <v>36</v>
      </c>
      <c r="H21" s="201">
        <f>'[2]28'!I23</f>
        <v>0</v>
      </c>
      <c r="I21" s="201">
        <f>'[2]28'!J23</f>
        <v>0</v>
      </c>
      <c r="J21" s="201">
        <f>'[2]28'!K23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0">
        <f>'[2]28'!B24</f>
        <v>84</v>
      </c>
      <c r="C22" s="201">
        <f>'[2]28'!C24</f>
        <v>0</v>
      </c>
      <c r="D22" s="201">
        <f>'[2]28'!D24</f>
        <v>0</v>
      </c>
      <c r="E22" s="201">
        <f>'[2]28'!E24</f>
        <v>0</v>
      </c>
      <c r="F22" s="15">
        <f t="shared" si="6"/>
        <v>84</v>
      </c>
      <c r="G22" s="200">
        <f>'[2]28'!H24</f>
        <v>36</v>
      </c>
      <c r="H22" s="201">
        <f>'[2]28'!I24</f>
        <v>0</v>
      </c>
      <c r="I22" s="201">
        <f>'[2]28'!J24</f>
        <v>0</v>
      </c>
      <c r="J22" s="201">
        <f>'[2]28'!K24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0">
        <f>'[2]28'!B25</f>
        <v>84</v>
      </c>
      <c r="C23" s="201">
        <f>'[2]28'!C25</f>
        <v>0</v>
      </c>
      <c r="D23" s="201">
        <f>'[2]28'!D25</f>
        <v>0</v>
      </c>
      <c r="E23" s="201">
        <f>'[2]28'!E25</f>
        <v>0</v>
      </c>
      <c r="F23" s="15">
        <f t="shared" si="6"/>
        <v>84</v>
      </c>
      <c r="G23" s="200">
        <f>'[2]28'!H25</f>
        <v>36</v>
      </c>
      <c r="H23" s="201">
        <f>'[2]28'!I25</f>
        <v>0</v>
      </c>
      <c r="I23" s="201">
        <f>'[2]28'!J25</f>
        <v>0</v>
      </c>
      <c r="J23" s="201">
        <f>'[2]28'!K25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0">
        <f>'[2]28'!B26</f>
        <v>84</v>
      </c>
      <c r="C24" s="201">
        <f>'[2]28'!C26</f>
        <v>0</v>
      </c>
      <c r="D24" s="201">
        <f>'[2]28'!D26</f>
        <v>0</v>
      </c>
      <c r="E24" s="201">
        <f>'[2]28'!E26</f>
        <v>0</v>
      </c>
      <c r="F24" s="15">
        <f t="shared" si="6"/>
        <v>84</v>
      </c>
      <c r="G24" s="200">
        <f>'[2]28'!H26</f>
        <v>36</v>
      </c>
      <c r="H24" s="201">
        <f>'[2]28'!I26</f>
        <v>0</v>
      </c>
      <c r="I24" s="201">
        <f>'[2]28'!J26</f>
        <v>0</v>
      </c>
      <c r="J24" s="201">
        <f>'[2]28'!K26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'[2]28'!B27</f>
        <v>84</v>
      </c>
      <c r="C25" s="201">
        <f>'[2]28'!C27</f>
        <v>0</v>
      </c>
      <c r="D25" s="201">
        <f>'[2]28'!D27</f>
        <v>0</v>
      </c>
      <c r="E25" s="201">
        <f>'[2]28'!E27</f>
        <v>0</v>
      </c>
      <c r="F25" s="15">
        <f t="shared" si="6"/>
        <v>84</v>
      </c>
      <c r="G25" s="200">
        <f>'[2]28'!H27</f>
        <v>36</v>
      </c>
      <c r="H25" s="201">
        <f>'[2]28'!I27</f>
        <v>0</v>
      </c>
      <c r="I25" s="201">
        <f>'[2]28'!J27</f>
        <v>0</v>
      </c>
      <c r="J25" s="201">
        <f>'[2]28'!K27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0">
        <f>'[2]28'!B28</f>
        <v>84</v>
      </c>
      <c r="C26" s="201">
        <f>'[2]28'!C28</f>
        <v>0</v>
      </c>
      <c r="D26" s="201">
        <f>'[2]28'!D28</f>
        <v>0</v>
      </c>
      <c r="E26" s="201">
        <f>'[2]28'!E28</f>
        <v>0</v>
      </c>
      <c r="F26" s="15">
        <f t="shared" si="6"/>
        <v>84</v>
      </c>
      <c r="G26" s="200">
        <f>'[2]28'!H28</f>
        <v>36</v>
      </c>
      <c r="H26" s="201">
        <f>'[2]28'!I28</f>
        <v>0</v>
      </c>
      <c r="I26" s="201">
        <f>'[2]28'!J28</f>
        <v>0</v>
      </c>
      <c r="J26" s="201">
        <f>'[2]28'!K28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'[2]28'!B29</f>
        <v>84</v>
      </c>
      <c r="C27" s="201">
        <f>'[2]28'!C29</f>
        <v>0</v>
      </c>
      <c r="D27" s="201">
        <f>'[2]28'!D29</f>
        <v>0</v>
      </c>
      <c r="E27" s="201">
        <f>'[2]28'!E29</f>
        <v>0</v>
      </c>
      <c r="F27" s="15">
        <f t="shared" si="6"/>
        <v>84</v>
      </c>
      <c r="G27" s="200">
        <f>'[2]28'!H29</f>
        <v>37</v>
      </c>
      <c r="H27" s="201">
        <f>'[2]28'!I29</f>
        <v>0</v>
      </c>
      <c r="I27" s="201">
        <f>'[2]28'!J29</f>
        <v>0</v>
      </c>
      <c r="J27" s="201">
        <f>'[2]28'!K29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0">
        <f>'[2]28'!B30</f>
        <v>84</v>
      </c>
      <c r="C28" s="201">
        <f>'[2]28'!C30</f>
        <v>0</v>
      </c>
      <c r="D28" s="201">
        <f>'[2]28'!D30</f>
        <v>0</v>
      </c>
      <c r="E28" s="201">
        <f>'[2]28'!E30</f>
        <v>0</v>
      </c>
      <c r="F28" s="15">
        <f t="shared" si="6"/>
        <v>84</v>
      </c>
      <c r="G28" s="200">
        <f>'[2]28'!H30</f>
        <v>37</v>
      </c>
      <c r="H28" s="201">
        <f>'[2]28'!I30</f>
        <v>0</v>
      </c>
      <c r="I28" s="201">
        <f>'[2]28'!J30</f>
        <v>0</v>
      </c>
      <c r="J28" s="201">
        <f>'[2]28'!K30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0">
        <f>'[2]28'!B31</f>
        <v>84</v>
      </c>
      <c r="C29" s="201">
        <f>'[2]28'!C31</f>
        <v>0</v>
      </c>
      <c r="D29" s="201">
        <f>'[2]28'!D31</f>
        <v>0</v>
      </c>
      <c r="E29" s="201">
        <f>'[2]28'!E31</f>
        <v>0</v>
      </c>
      <c r="F29" s="15">
        <f t="shared" si="6"/>
        <v>84</v>
      </c>
      <c r="G29" s="200">
        <f>'[2]28'!H31</f>
        <v>37</v>
      </c>
      <c r="H29" s="201">
        <f>'[2]28'!I31</f>
        <v>0</v>
      </c>
      <c r="I29" s="201">
        <f>'[2]28'!J31</f>
        <v>0</v>
      </c>
      <c r="J29" s="201">
        <f>'[2]28'!K31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0">
        <f>'[2]28'!B32</f>
        <v>84</v>
      </c>
      <c r="C30" s="201">
        <f>'[2]28'!C32</f>
        <v>0</v>
      </c>
      <c r="D30" s="201">
        <f>'[2]28'!D32</f>
        <v>0</v>
      </c>
      <c r="E30" s="201">
        <f>'[2]28'!E32</f>
        <v>0</v>
      </c>
      <c r="F30" s="15">
        <f t="shared" si="6"/>
        <v>84</v>
      </c>
      <c r="G30" s="200">
        <f>'[2]28'!H32</f>
        <v>37</v>
      </c>
      <c r="H30" s="201">
        <f>'[2]28'!I32</f>
        <v>0</v>
      </c>
      <c r="I30" s="201">
        <f>'[2]28'!J32</f>
        <v>0</v>
      </c>
      <c r="J30" s="201">
        <f>'[2]28'!K32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0">
        <f>'[2]28'!B33</f>
        <v>84</v>
      </c>
      <c r="C31" s="201">
        <f>'[2]28'!C33</f>
        <v>0</v>
      </c>
      <c r="D31" s="201">
        <f>'[2]28'!D33</f>
        <v>0</v>
      </c>
      <c r="E31" s="201">
        <f>'[2]28'!E33</f>
        <v>0</v>
      </c>
      <c r="F31" s="15">
        <f t="shared" si="6"/>
        <v>84</v>
      </c>
      <c r="G31" s="200">
        <f>'[2]28'!H33</f>
        <v>36</v>
      </c>
      <c r="H31" s="201">
        <f>'[2]28'!I33</f>
        <v>0</v>
      </c>
      <c r="I31" s="201">
        <f>'[2]28'!J33</f>
        <v>0</v>
      </c>
      <c r="J31" s="201">
        <f>'[2]28'!K33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0">
        <f>'[2]28'!B34</f>
        <v>84</v>
      </c>
      <c r="C32" s="201">
        <f>'[2]28'!C34</f>
        <v>0</v>
      </c>
      <c r="D32" s="201">
        <f>'[2]28'!D34</f>
        <v>0</v>
      </c>
      <c r="E32" s="201">
        <f>'[2]28'!E34</f>
        <v>0</v>
      </c>
      <c r="F32" s="15">
        <f t="shared" si="6"/>
        <v>84</v>
      </c>
      <c r="G32" s="200">
        <f>'[2]28'!H34</f>
        <v>36</v>
      </c>
      <c r="H32" s="201">
        <f>'[2]28'!I34</f>
        <v>0</v>
      </c>
      <c r="I32" s="201">
        <f>'[2]28'!J34</f>
        <v>0</v>
      </c>
      <c r="J32" s="201">
        <f>'[2]28'!K34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0">
        <f>'[2]28'!B35</f>
        <v>84</v>
      </c>
      <c r="C33" s="201">
        <f>'[2]28'!C35</f>
        <v>0</v>
      </c>
      <c r="D33" s="201">
        <f>'[2]28'!D35</f>
        <v>0</v>
      </c>
      <c r="E33" s="201">
        <f>'[2]28'!E35</f>
        <v>0</v>
      </c>
      <c r="F33" s="15">
        <f t="shared" si="6"/>
        <v>84</v>
      </c>
      <c r="G33" s="200">
        <f>'[2]28'!H35</f>
        <v>36</v>
      </c>
      <c r="H33" s="201">
        <f>'[2]28'!I35</f>
        <v>0</v>
      </c>
      <c r="I33" s="201">
        <f>'[2]28'!J35</f>
        <v>0</v>
      </c>
      <c r="J33" s="201">
        <f>'[2]28'!K35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0">
        <f>'[2]28'!B36</f>
        <v>84</v>
      </c>
      <c r="C34" s="201">
        <f>'[2]28'!C36</f>
        <v>0</v>
      </c>
      <c r="D34" s="201">
        <f>'[2]28'!D36</f>
        <v>0</v>
      </c>
      <c r="E34" s="201">
        <f>'[2]28'!E36</f>
        <v>0</v>
      </c>
      <c r="F34" s="15">
        <f t="shared" si="6"/>
        <v>84</v>
      </c>
      <c r="G34" s="200">
        <f>'[2]28'!H36</f>
        <v>36</v>
      </c>
      <c r="H34" s="201">
        <f>'[2]28'!I36</f>
        <v>0</v>
      </c>
      <c r="I34" s="201">
        <f>'[2]28'!J36</f>
        <v>0</v>
      </c>
      <c r="J34" s="201">
        <f>'[2]28'!K36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0">
        <f>'[2]28'!B37</f>
        <v>84</v>
      </c>
      <c r="C35" s="201">
        <f>'[2]28'!C37</f>
        <v>0</v>
      </c>
      <c r="D35" s="201">
        <f>'[2]28'!D37</f>
        <v>0</v>
      </c>
      <c r="E35" s="201">
        <f>'[2]28'!E37</f>
        <v>0</v>
      </c>
      <c r="F35" s="15">
        <f t="shared" si="6"/>
        <v>84</v>
      </c>
      <c r="G35" s="200">
        <f>'[2]28'!H37</f>
        <v>36</v>
      </c>
      <c r="H35" s="201">
        <f>'[2]28'!I37</f>
        <v>0</v>
      </c>
      <c r="I35" s="201">
        <f>'[2]28'!J37</f>
        <v>0</v>
      </c>
      <c r="J35" s="201">
        <f>'[2]28'!K37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0">
        <f>'[2]28'!B38</f>
        <v>84</v>
      </c>
      <c r="C36" s="201">
        <f>'[2]28'!C38</f>
        <v>0</v>
      </c>
      <c r="D36" s="201">
        <f>'[2]28'!D38</f>
        <v>0</v>
      </c>
      <c r="E36" s="201">
        <f>'[2]28'!E38</f>
        <v>0</v>
      </c>
      <c r="F36" s="15">
        <f t="shared" si="6"/>
        <v>84</v>
      </c>
      <c r="G36" s="200">
        <f>'[2]28'!H38</f>
        <v>36</v>
      </c>
      <c r="H36" s="201">
        <f>'[2]28'!I38</f>
        <v>0</v>
      </c>
      <c r="I36" s="201">
        <f>'[2]28'!J38</f>
        <v>0</v>
      </c>
      <c r="J36" s="201">
        <f>'[2]28'!K38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0">
        <f>'[2]28'!B39</f>
        <v>84</v>
      </c>
      <c r="C37" s="201">
        <f>'[2]28'!C39</f>
        <v>0</v>
      </c>
      <c r="D37" s="201">
        <f>'[2]28'!D39</f>
        <v>0</v>
      </c>
      <c r="E37" s="201">
        <f>'[2]28'!E39</f>
        <v>0</v>
      </c>
      <c r="F37" s="15">
        <f t="shared" si="6"/>
        <v>84</v>
      </c>
      <c r="G37" s="200">
        <f>'[2]28'!H39</f>
        <v>36</v>
      </c>
      <c r="H37" s="201">
        <f>'[2]28'!I39</f>
        <v>0</v>
      </c>
      <c r="I37" s="201">
        <f>'[2]28'!J39</f>
        <v>0</v>
      </c>
      <c r="J37" s="201">
        <f>'[2]28'!K39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0">
        <f>'[2]28'!B40</f>
        <v>84</v>
      </c>
      <c r="C38" s="201">
        <f>'[2]28'!C40</f>
        <v>0</v>
      </c>
      <c r="D38" s="201">
        <f>'[2]28'!D40</f>
        <v>0</v>
      </c>
      <c r="E38" s="201">
        <f>'[2]28'!E40</f>
        <v>0</v>
      </c>
      <c r="F38" s="15">
        <f t="shared" si="6"/>
        <v>84</v>
      </c>
      <c r="G38" s="200">
        <f>'[2]28'!H40</f>
        <v>36</v>
      </c>
      <c r="H38" s="201">
        <f>'[2]28'!I40</f>
        <v>0</v>
      </c>
      <c r="I38" s="201">
        <f>'[2]28'!J40</f>
        <v>0</v>
      </c>
      <c r="J38" s="201">
        <f>'[2]28'!K40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0">
        <f>'[2]28'!B41</f>
        <v>84</v>
      </c>
      <c r="C39" s="201">
        <f>'[2]28'!C41</f>
        <v>0</v>
      </c>
      <c r="D39" s="201">
        <f>'[2]28'!D41</f>
        <v>0</v>
      </c>
      <c r="E39" s="201">
        <f>'[2]28'!E41</f>
        <v>0</v>
      </c>
      <c r="F39" s="15">
        <f t="shared" si="6"/>
        <v>84</v>
      </c>
      <c r="G39" s="200">
        <f>'[2]28'!H41</f>
        <v>36</v>
      </c>
      <c r="H39" s="201">
        <f>'[2]28'!I41</f>
        <v>0</v>
      </c>
      <c r="I39" s="201">
        <f>'[2]28'!J41</f>
        <v>0</v>
      </c>
      <c r="J39" s="201">
        <f>'[2]28'!K41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0">
        <f>'[2]28'!B42</f>
        <v>84</v>
      </c>
      <c r="C40" s="201">
        <f>'[2]28'!C42</f>
        <v>0</v>
      </c>
      <c r="D40" s="201">
        <f>'[2]28'!D42</f>
        <v>0</v>
      </c>
      <c r="E40" s="201">
        <f>'[2]28'!E42</f>
        <v>0</v>
      </c>
      <c r="F40" s="15">
        <f t="shared" si="6"/>
        <v>84</v>
      </c>
      <c r="G40" s="200">
        <f>'[2]28'!H42</f>
        <v>36</v>
      </c>
      <c r="H40" s="201">
        <f>'[2]28'!I42</f>
        <v>0</v>
      </c>
      <c r="I40" s="201">
        <f>'[2]28'!J42</f>
        <v>0</v>
      </c>
      <c r="J40" s="201">
        <f>'[2]28'!K42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0">
        <f>'[2]28'!B43</f>
        <v>84</v>
      </c>
      <c r="C41" s="201">
        <f>'[2]28'!C43</f>
        <v>0</v>
      </c>
      <c r="D41" s="201">
        <f>'[2]28'!D43</f>
        <v>0</v>
      </c>
      <c r="E41" s="201">
        <f>'[2]28'!E43</f>
        <v>0</v>
      </c>
      <c r="F41" s="15">
        <f t="shared" si="6"/>
        <v>84</v>
      </c>
      <c r="G41" s="200">
        <f>'[2]28'!H43</f>
        <v>36</v>
      </c>
      <c r="H41" s="201">
        <f>'[2]28'!I43</f>
        <v>0</v>
      </c>
      <c r="I41" s="201">
        <f>'[2]28'!J43</f>
        <v>0</v>
      </c>
      <c r="J41" s="201">
        <f>'[2]28'!K43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0">
        <f>'[2]28'!B44</f>
        <v>84</v>
      </c>
      <c r="C42" s="201">
        <f>'[2]28'!C44</f>
        <v>0</v>
      </c>
      <c r="D42" s="201">
        <f>'[2]28'!D44</f>
        <v>0</v>
      </c>
      <c r="E42" s="201">
        <f>'[2]28'!E44</f>
        <v>0</v>
      </c>
      <c r="F42" s="15">
        <f t="shared" si="6"/>
        <v>84</v>
      </c>
      <c r="G42" s="200">
        <f>'[2]28'!H44</f>
        <v>36</v>
      </c>
      <c r="H42" s="201">
        <f>'[2]28'!I44</f>
        <v>0</v>
      </c>
      <c r="I42" s="201">
        <f>'[2]28'!J44</f>
        <v>0</v>
      </c>
      <c r="J42" s="201">
        <f>'[2]28'!K44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0">
        <f>'[2]28'!B45</f>
        <v>84</v>
      </c>
      <c r="C43" s="201">
        <f>'[2]28'!C45</f>
        <v>0</v>
      </c>
      <c r="D43" s="201">
        <f>'[2]28'!D45</f>
        <v>0</v>
      </c>
      <c r="E43" s="201">
        <f>'[2]28'!E45</f>
        <v>0</v>
      </c>
      <c r="F43" s="15">
        <f t="shared" si="6"/>
        <v>84</v>
      </c>
      <c r="G43" s="200">
        <f>'[2]28'!H45</f>
        <v>36</v>
      </c>
      <c r="H43" s="201">
        <f>'[2]28'!I45</f>
        <v>0</v>
      </c>
      <c r="I43" s="201">
        <f>'[2]28'!J45</f>
        <v>0</v>
      </c>
      <c r="J43" s="201">
        <f>'[2]28'!K45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0">
        <f>'[2]28'!B46</f>
        <v>84</v>
      </c>
      <c r="C44" s="201">
        <f>'[2]28'!C46</f>
        <v>0</v>
      </c>
      <c r="D44" s="201">
        <f>'[2]28'!D46</f>
        <v>0</v>
      </c>
      <c r="E44" s="201">
        <f>'[2]28'!E46</f>
        <v>0</v>
      </c>
      <c r="F44" s="15">
        <f t="shared" si="6"/>
        <v>84</v>
      </c>
      <c r="G44" s="200">
        <f>'[2]28'!H46</f>
        <v>35</v>
      </c>
      <c r="H44" s="201">
        <f>'[2]28'!I46</f>
        <v>0</v>
      </c>
      <c r="I44" s="201">
        <f>'[2]28'!J46</f>
        <v>0</v>
      </c>
      <c r="J44" s="201">
        <f>'[2]28'!K46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0">
        <f>'[2]28'!B47</f>
        <v>84</v>
      </c>
      <c r="C45" s="201">
        <f>'[2]28'!C47</f>
        <v>0</v>
      </c>
      <c r="D45" s="201">
        <f>'[2]28'!D47</f>
        <v>0</v>
      </c>
      <c r="E45" s="201">
        <f>'[2]28'!E47</f>
        <v>0</v>
      </c>
      <c r="F45" s="15">
        <f t="shared" si="6"/>
        <v>84</v>
      </c>
      <c r="G45" s="200">
        <f>'[2]28'!H47</f>
        <v>35</v>
      </c>
      <c r="H45" s="201">
        <f>'[2]28'!I47</f>
        <v>0</v>
      </c>
      <c r="I45" s="201">
        <f>'[2]28'!J47</f>
        <v>0</v>
      </c>
      <c r="J45" s="201">
        <f>'[2]28'!K47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0">
        <f>'[2]28'!B48</f>
        <v>84</v>
      </c>
      <c r="C46" s="201">
        <f>'[2]28'!C48</f>
        <v>0</v>
      </c>
      <c r="D46" s="201">
        <f>'[2]28'!D48</f>
        <v>0</v>
      </c>
      <c r="E46" s="201">
        <f>'[2]28'!E48</f>
        <v>0</v>
      </c>
      <c r="F46" s="15">
        <f t="shared" si="6"/>
        <v>84</v>
      </c>
      <c r="G46" s="200">
        <f>'[2]28'!H48</f>
        <v>35</v>
      </c>
      <c r="H46" s="201">
        <f>'[2]28'!I48</f>
        <v>0</v>
      </c>
      <c r="I46" s="201">
        <f>'[2]28'!J48</f>
        <v>0</v>
      </c>
      <c r="J46" s="201">
        <f>'[2]28'!K48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0">
        <f>'[2]28'!B49</f>
        <v>84</v>
      </c>
      <c r="C47" s="201">
        <f>'[2]28'!C49</f>
        <v>0</v>
      </c>
      <c r="D47" s="201">
        <f>'[2]28'!D49</f>
        <v>0</v>
      </c>
      <c r="E47" s="201">
        <f>'[2]28'!E49</f>
        <v>0</v>
      </c>
      <c r="F47" s="15">
        <f t="shared" si="6"/>
        <v>84</v>
      </c>
      <c r="G47" s="200">
        <f>'[2]28'!H49</f>
        <v>35</v>
      </c>
      <c r="H47" s="201">
        <f>'[2]28'!I49</f>
        <v>0</v>
      </c>
      <c r="I47" s="201">
        <f>'[2]28'!J49</f>
        <v>0</v>
      </c>
      <c r="J47" s="201">
        <f>'[2]28'!K49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0">
        <f>'[2]28'!B50</f>
        <v>84</v>
      </c>
      <c r="C48" s="201">
        <f>'[2]28'!C50</f>
        <v>0</v>
      </c>
      <c r="D48" s="201">
        <f>'[2]28'!D50</f>
        <v>0</v>
      </c>
      <c r="E48" s="201">
        <f>'[2]28'!E50</f>
        <v>0</v>
      </c>
      <c r="F48" s="15">
        <f t="shared" si="6"/>
        <v>84</v>
      </c>
      <c r="G48" s="200">
        <f>'[2]28'!H50</f>
        <v>35</v>
      </c>
      <c r="H48" s="201">
        <f>'[2]28'!I50</f>
        <v>0</v>
      </c>
      <c r="I48" s="201">
        <f>'[2]28'!J50</f>
        <v>0</v>
      </c>
      <c r="J48" s="201">
        <f>'[2]28'!K50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0">
        <f>'[2]28'!B51</f>
        <v>84</v>
      </c>
      <c r="C49" s="201">
        <f>'[2]28'!C51</f>
        <v>0</v>
      </c>
      <c r="D49" s="201">
        <f>'[2]28'!D51</f>
        <v>0</v>
      </c>
      <c r="E49" s="201">
        <f>'[2]28'!E51</f>
        <v>0</v>
      </c>
      <c r="F49" s="15">
        <f t="shared" si="6"/>
        <v>84</v>
      </c>
      <c r="G49" s="200">
        <f>'[2]28'!H51</f>
        <v>34</v>
      </c>
      <c r="H49" s="201">
        <f>'[2]28'!I51</f>
        <v>0</v>
      </c>
      <c r="I49" s="201">
        <f>'[2]28'!J51</f>
        <v>0</v>
      </c>
      <c r="J49" s="201">
        <f>'[2]28'!K51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0">
        <f>'[2]28'!B52</f>
        <v>84</v>
      </c>
      <c r="C50" s="201">
        <f>'[2]28'!C52</f>
        <v>0</v>
      </c>
      <c r="D50" s="201">
        <f>'[2]28'!D52</f>
        <v>0</v>
      </c>
      <c r="E50" s="201">
        <f>'[2]28'!E52</f>
        <v>0</v>
      </c>
      <c r="F50" s="15">
        <f t="shared" si="6"/>
        <v>84</v>
      </c>
      <c r="G50" s="200">
        <f>'[2]28'!H52</f>
        <v>34</v>
      </c>
      <c r="H50" s="201">
        <f>'[2]28'!I52</f>
        <v>0</v>
      </c>
      <c r="I50" s="201">
        <f>'[2]28'!J52</f>
        <v>0</v>
      </c>
      <c r="J50" s="201">
        <f>'[2]28'!K52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0">
        <f>'[2]28'!B53</f>
        <v>84</v>
      </c>
      <c r="C51" s="201">
        <f>'[2]28'!C53</f>
        <v>0</v>
      </c>
      <c r="D51" s="201">
        <f>'[2]28'!D53</f>
        <v>0</v>
      </c>
      <c r="E51" s="201">
        <f>'[2]28'!E53</f>
        <v>0</v>
      </c>
      <c r="F51" s="15">
        <f t="shared" si="6"/>
        <v>84</v>
      </c>
      <c r="G51" s="200">
        <f>'[2]28'!H53</f>
        <v>34</v>
      </c>
      <c r="H51" s="201">
        <f>'[2]28'!I53</f>
        <v>0</v>
      </c>
      <c r="I51" s="201">
        <f>'[2]28'!J53</f>
        <v>0</v>
      </c>
      <c r="J51" s="201">
        <f>'[2]28'!K53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0">
        <f>'[2]28'!B54</f>
        <v>84</v>
      </c>
      <c r="C52" s="201">
        <f>'[2]28'!C54</f>
        <v>0</v>
      </c>
      <c r="D52" s="201">
        <f>'[2]28'!D54</f>
        <v>0</v>
      </c>
      <c r="E52" s="201">
        <f>'[2]28'!E54</f>
        <v>0</v>
      </c>
      <c r="F52" s="15">
        <f t="shared" si="6"/>
        <v>84</v>
      </c>
      <c r="G52" s="200">
        <f>'[2]28'!H54</f>
        <v>34</v>
      </c>
      <c r="H52" s="201">
        <f>'[2]28'!I54</f>
        <v>0</v>
      </c>
      <c r="I52" s="201">
        <f>'[2]28'!J54</f>
        <v>0</v>
      </c>
      <c r="J52" s="201">
        <f>'[2]28'!K54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0">
        <f>'[2]28'!B55</f>
        <v>84</v>
      </c>
      <c r="C53" s="201">
        <f>'[2]28'!C55</f>
        <v>0</v>
      </c>
      <c r="D53" s="201">
        <f>'[2]28'!D55</f>
        <v>0</v>
      </c>
      <c r="E53" s="201">
        <f>'[2]28'!E55</f>
        <v>0</v>
      </c>
      <c r="F53" s="15">
        <f t="shared" si="6"/>
        <v>84</v>
      </c>
      <c r="G53" s="200">
        <f>'[2]28'!H55</f>
        <v>34</v>
      </c>
      <c r="H53" s="201">
        <f>'[2]28'!I55</f>
        <v>0</v>
      </c>
      <c r="I53" s="201">
        <f>'[2]28'!J55</f>
        <v>0</v>
      </c>
      <c r="J53" s="201">
        <f>'[2]28'!K55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0">
        <f>'[2]28'!B56</f>
        <v>84</v>
      </c>
      <c r="C54" s="201">
        <f>'[2]28'!C56</f>
        <v>0</v>
      </c>
      <c r="D54" s="201">
        <f>'[2]28'!D56</f>
        <v>0</v>
      </c>
      <c r="E54" s="201">
        <f>'[2]28'!E56</f>
        <v>0</v>
      </c>
      <c r="F54" s="15">
        <f t="shared" si="6"/>
        <v>84</v>
      </c>
      <c r="G54" s="200">
        <f>'[2]28'!H56</f>
        <v>35</v>
      </c>
      <c r="H54" s="201">
        <f>'[2]28'!I56</f>
        <v>0</v>
      </c>
      <c r="I54" s="201">
        <f>'[2]28'!J56</f>
        <v>0</v>
      </c>
      <c r="J54" s="201">
        <f>'[2]28'!K56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0">
        <f>'[2]28'!B57</f>
        <v>84</v>
      </c>
      <c r="C55" s="201">
        <f>'[2]28'!C57</f>
        <v>0</v>
      </c>
      <c r="D55" s="201">
        <f>'[2]28'!D57</f>
        <v>0</v>
      </c>
      <c r="E55" s="201">
        <f>'[2]28'!E57</f>
        <v>0</v>
      </c>
      <c r="F55" s="15">
        <f t="shared" si="6"/>
        <v>84</v>
      </c>
      <c r="G55" s="200">
        <f>'[2]28'!H57</f>
        <v>35</v>
      </c>
      <c r="H55" s="201">
        <f>'[2]28'!I57</f>
        <v>0</v>
      </c>
      <c r="I55" s="201">
        <f>'[2]28'!J57</f>
        <v>0</v>
      </c>
      <c r="J55" s="201">
        <f>'[2]28'!K57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0">
        <f>'[2]28'!B58</f>
        <v>84</v>
      </c>
      <c r="C56" s="201">
        <f>'[2]28'!C58</f>
        <v>0</v>
      </c>
      <c r="D56" s="201">
        <f>'[2]28'!D58</f>
        <v>0</v>
      </c>
      <c r="E56" s="201">
        <f>'[2]28'!E58</f>
        <v>0</v>
      </c>
      <c r="F56" s="15">
        <f t="shared" si="6"/>
        <v>84</v>
      </c>
      <c r="G56" s="200">
        <f>'[2]28'!H58</f>
        <v>35</v>
      </c>
      <c r="H56" s="201">
        <f>'[2]28'!I58</f>
        <v>0</v>
      </c>
      <c r="I56" s="201">
        <f>'[2]28'!J58</f>
        <v>0</v>
      </c>
      <c r="J56" s="201">
        <f>'[2]28'!K58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0">
        <f>'[2]28'!B59</f>
        <v>84</v>
      </c>
      <c r="C57" s="201">
        <f>'[2]28'!C59</f>
        <v>0</v>
      </c>
      <c r="D57" s="201">
        <f>'[2]28'!D59</f>
        <v>0</v>
      </c>
      <c r="E57" s="201">
        <f>'[2]28'!E59</f>
        <v>0</v>
      </c>
      <c r="F57" s="15">
        <f t="shared" si="6"/>
        <v>84</v>
      </c>
      <c r="G57" s="200">
        <f>'[2]28'!H59</f>
        <v>35</v>
      </c>
      <c r="H57" s="201">
        <f>'[2]28'!I59</f>
        <v>0</v>
      </c>
      <c r="I57" s="201">
        <f>'[2]28'!J59</f>
        <v>0</v>
      </c>
      <c r="J57" s="201">
        <f>'[2]28'!K59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0">
        <f>'[2]28'!B60</f>
        <v>84</v>
      </c>
      <c r="C58" s="201">
        <f>'[2]28'!C60</f>
        <v>0</v>
      </c>
      <c r="D58" s="201">
        <f>'[2]28'!D60</f>
        <v>0</v>
      </c>
      <c r="E58" s="201">
        <f>'[2]28'!E60</f>
        <v>0</v>
      </c>
      <c r="F58" s="15">
        <f t="shared" si="6"/>
        <v>84</v>
      </c>
      <c r="G58" s="200">
        <f>'[2]28'!H60</f>
        <v>35</v>
      </c>
      <c r="H58" s="201">
        <f>'[2]28'!I60</f>
        <v>0</v>
      </c>
      <c r="I58" s="201">
        <f>'[2]28'!J60</f>
        <v>0</v>
      </c>
      <c r="J58" s="201">
        <f>'[2]28'!K60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0">
        <f>'[2]28'!B61</f>
        <v>84</v>
      </c>
      <c r="C59" s="201">
        <f>'[2]28'!C61</f>
        <v>0</v>
      </c>
      <c r="D59" s="201">
        <f>'[2]28'!D61</f>
        <v>0</v>
      </c>
      <c r="E59" s="201">
        <f>'[2]28'!E61</f>
        <v>0</v>
      </c>
      <c r="F59" s="15">
        <f t="shared" si="6"/>
        <v>84</v>
      </c>
      <c r="G59" s="200">
        <f>'[2]28'!H61</f>
        <v>35</v>
      </c>
      <c r="H59" s="201">
        <f>'[2]28'!I61</f>
        <v>0</v>
      </c>
      <c r="I59" s="201">
        <f>'[2]28'!J61</f>
        <v>0</v>
      </c>
      <c r="J59" s="201">
        <f>'[2]28'!K61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0">
        <f>'[2]28'!B62</f>
        <v>84</v>
      </c>
      <c r="C60" s="201">
        <f>'[2]28'!C62</f>
        <v>0</v>
      </c>
      <c r="D60" s="201">
        <f>'[2]28'!D62</f>
        <v>0</v>
      </c>
      <c r="E60" s="201">
        <f>'[2]28'!E62</f>
        <v>0</v>
      </c>
      <c r="F60" s="15">
        <f t="shared" si="6"/>
        <v>84</v>
      </c>
      <c r="G60" s="200">
        <f>'[2]28'!H62</f>
        <v>35</v>
      </c>
      <c r="H60" s="201">
        <f>'[2]28'!I62</f>
        <v>0</v>
      </c>
      <c r="I60" s="201">
        <f>'[2]28'!J62</f>
        <v>0</v>
      </c>
      <c r="J60" s="201">
        <f>'[2]28'!K62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0">
        <f>'[2]28'!B63</f>
        <v>84</v>
      </c>
      <c r="C61" s="201">
        <f>'[2]28'!C63</f>
        <v>0</v>
      </c>
      <c r="D61" s="201">
        <f>'[2]28'!D63</f>
        <v>0</v>
      </c>
      <c r="E61" s="201">
        <f>'[2]28'!E63</f>
        <v>0</v>
      </c>
      <c r="F61" s="15">
        <f t="shared" si="6"/>
        <v>84</v>
      </c>
      <c r="G61" s="200">
        <f>'[2]28'!H63</f>
        <v>35</v>
      </c>
      <c r="H61" s="201">
        <f>'[2]28'!I63</f>
        <v>0</v>
      </c>
      <c r="I61" s="201">
        <f>'[2]28'!J63</f>
        <v>0</v>
      </c>
      <c r="J61" s="201">
        <f>'[2]28'!K63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0">
        <f>'[2]28'!B64</f>
        <v>84</v>
      </c>
      <c r="C62" s="201">
        <f>'[2]28'!C64</f>
        <v>0</v>
      </c>
      <c r="D62" s="201">
        <f>'[2]28'!D64</f>
        <v>0</v>
      </c>
      <c r="E62" s="201">
        <f>'[2]28'!E64</f>
        <v>0</v>
      </c>
      <c r="F62" s="15">
        <f t="shared" si="6"/>
        <v>84</v>
      </c>
      <c r="G62" s="200">
        <f>'[2]28'!H64</f>
        <v>34</v>
      </c>
      <c r="H62" s="201">
        <f>'[2]28'!I64</f>
        <v>0</v>
      </c>
      <c r="I62" s="201">
        <f>'[2]28'!J64</f>
        <v>0</v>
      </c>
      <c r="J62" s="201">
        <f>'[2]28'!K64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0">
        <f>'[2]28'!B65</f>
        <v>84</v>
      </c>
      <c r="C63" s="201">
        <f>'[2]28'!C65</f>
        <v>0</v>
      </c>
      <c r="D63" s="201">
        <f>'[2]28'!D65</f>
        <v>0</v>
      </c>
      <c r="E63" s="201">
        <f>'[2]28'!E65</f>
        <v>0</v>
      </c>
      <c r="F63" s="15">
        <f t="shared" si="6"/>
        <v>84</v>
      </c>
      <c r="G63" s="200">
        <f>'[2]28'!H65</f>
        <v>34</v>
      </c>
      <c r="H63" s="201">
        <f>'[2]28'!I65</f>
        <v>0</v>
      </c>
      <c r="I63" s="201">
        <f>'[2]28'!J65</f>
        <v>0</v>
      </c>
      <c r="J63" s="201">
        <f>'[2]28'!K65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0">
        <f>'[2]28'!B66</f>
        <v>84</v>
      </c>
      <c r="C64" s="201">
        <f>'[2]28'!C66</f>
        <v>0</v>
      </c>
      <c r="D64" s="201">
        <f>'[2]28'!D66</f>
        <v>0</v>
      </c>
      <c r="E64" s="201">
        <f>'[2]28'!E66</f>
        <v>0</v>
      </c>
      <c r="F64" s="15">
        <f t="shared" si="6"/>
        <v>84</v>
      </c>
      <c r="G64" s="200">
        <f>'[2]28'!H66</f>
        <v>34</v>
      </c>
      <c r="H64" s="201">
        <f>'[2]28'!I66</f>
        <v>0</v>
      </c>
      <c r="I64" s="201">
        <f>'[2]28'!J66</f>
        <v>0</v>
      </c>
      <c r="J64" s="201">
        <f>'[2]28'!K66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0">
        <f>'[2]28'!B67</f>
        <v>84</v>
      </c>
      <c r="C65" s="201">
        <f>'[2]28'!C67</f>
        <v>0</v>
      </c>
      <c r="D65" s="201">
        <f>'[2]28'!D67</f>
        <v>0</v>
      </c>
      <c r="E65" s="201">
        <f>'[2]28'!E67</f>
        <v>0</v>
      </c>
      <c r="F65" s="15">
        <f t="shared" si="6"/>
        <v>84</v>
      </c>
      <c r="G65" s="200">
        <f>'[2]28'!H67</f>
        <v>34</v>
      </c>
      <c r="H65" s="201">
        <f>'[2]28'!I67</f>
        <v>0</v>
      </c>
      <c r="I65" s="201">
        <f>'[2]28'!J67</f>
        <v>0</v>
      </c>
      <c r="J65" s="201">
        <f>'[2]28'!K67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0">
        <f>'[2]28'!B68</f>
        <v>84</v>
      </c>
      <c r="C66" s="201">
        <f>'[2]28'!C68</f>
        <v>0</v>
      </c>
      <c r="D66" s="201">
        <f>'[2]28'!D68</f>
        <v>0</v>
      </c>
      <c r="E66" s="201">
        <f>'[2]28'!E68</f>
        <v>0</v>
      </c>
      <c r="F66" s="15">
        <f t="shared" si="6"/>
        <v>84</v>
      </c>
      <c r="G66" s="200">
        <f>'[2]28'!H68</f>
        <v>34</v>
      </c>
      <c r="H66" s="201">
        <f>'[2]28'!I68</f>
        <v>0</v>
      </c>
      <c r="I66" s="201">
        <f>'[2]28'!J68</f>
        <v>0</v>
      </c>
      <c r="J66" s="201">
        <f>'[2]28'!K68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0">
        <f>'[2]28'!B69</f>
        <v>84</v>
      </c>
      <c r="C67" s="201">
        <f>'[2]28'!C69</f>
        <v>0</v>
      </c>
      <c r="D67" s="201">
        <f>'[2]28'!D69</f>
        <v>0</v>
      </c>
      <c r="E67" s="201">
        <f>'[2]28'!E69</f>
        <v>0</v>
      </c>
      <c r="F67" s="15">
        <f t="shared" si="6"/>
        <v>84</v>
      </c>
      <c r="G67" s="200">
        <f>'[2]28'!H69</f>
        <v>34</v>
      </c>
      <c r="H67" s="201">
        <f>'[2]28'!I69</f>
        <v>0</v>
      </c>
      <c r="I67" s="201">
        <f>'[2]28'!J69</f>
        <v>0</v>
      </c>
      <c r="J67" s="201">
        <f>'[2]28'!K69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0">
        <f>'[2]28'!B70</f>
        <v>84</v>
      </c>
      <c r="C68" s="201">
        <f>'[2]28'!C70</f>
        <v>0</v>
      </c>
      <c r="D68" s="201">
        <f>'[2]28'!D70</f>
        <v>0</v>
      </c>
      <c r="E68" s="201">
        <f>'[2]28'!E70</f>
        <v>0</v>
      </c>
      <c r="F68" s="15">
        <f t="shared" si="6"/>
        <v>84</v>
      </c>
      <c r="G68" s="200">
        <f>'[2]28'!H70</f>
        <v>34</v>
      </c>
      <c r="H68" s="201">
        <f>'[2]28'!I70</f>
        <v>0</v>
      </c>
      <c r="I68" s="201">
        <f>'[2]28'!J70</f>
        <v>0</v>
      </c>
      <c r="J68" s="201">
        <f>'[2]28'!K70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0">
        <f>'[2]28'!B71</f>
        <v>84</v>
      </c>
      <c r="C69" s="201">
        <f>'[2]28'!C71</f>
        <v>0</v>
      </c>
      <c r="D69" s="201">
        <f>'[2]28'!D71</f>
        <v>0</v>
      </c>
      <c r="E69" s="201">
        <f>'[2]28'!E71</f>
        <v>0</v>
      </c>
      <c r="F69" s="15">
        <f t="shared" ref="F69:F98" si="16">SUM(B69:E69)</f>
        <v>84</v>
      </c>
      <c r="G69" s="200">
        <f>'[2]28'!H71</f>
        <v>34</v>
      </c>
      <c r="H69" s="201">
        <f>'[2]28'!I71</f>
        <v>0</v>
      </c>
      <c r="I69" s="201">
        <f>'[2]28'!J71</f>
        <v>0</v>
      </c>
      <c r="J69" s="201">
        <f>'[2]28'!K71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0">
        <f>'[2]28'!B72</f>
        <v>84</v>
      </c>
      <c r="C70" s="201">
        <f>'[2]28'!C72</f>
        <v>0</v>
      </c>
      <c r="D70" s="201">
        <f>'[2]28'!D72</f>
        <v>0</v>
      </c>
      <c r="E70" s="201">
        <f>'[2]28'!E72</f>
        <v>0</v>
      </c>
      <c r="F70" s="15">
        <f t="shared" si="16"/>
        <v>84</v>
      </c>
      <c r="G70" s="200">
        <f>'[2]28'!H72</f>
        <v>34</v>
      </c>
      <c r="H70" s="201">
        <f>'[2]28'!I72</f>
        <v>0</v>
      </c>
      <c r="I70" s="201">
        <f>'[2]28'!J72</f>
        <v>0</v>
      </c>
      <c r="J70" s="201">
        <f>'[2]28'!K72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0">
        <f>'[2]28'!B73</f>
        <v>84</v>
      </c>
      <c r="C71" s="201">
        <f>'[2]28'!C73</f>
        <v>0</v>
      </c>
      <c r="D71" s="201">
        <f>'[2]28'!D73</f>
        <v>0</v>
      </c>
      <c r="E71" s="201">
        <f>'[2]28'!E73</f>
        <v>0</v>
      </c>
      <c r="F71" s="15">
        <f t="shared" si="16"/>
        <v>84</v>
      </c>
      <c r="G71" s="200">
        <f>'[2]28'!H73</f>
        <v>34</v>
      </c>
      <c r="H71" s="201">
        <f>'[2]28'!I73</f>
        <v>0</v>
      </c>
      <c r="I71" s="201">
        <f>'[2]28'!J73</f>
        <v>0</v>
      </c>
      <c r="J71" s="201">
        <f>'[2]28'!K73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0">
        <f>'[2]28'!B74</f>
        <v>84</v>
      </c>
      <c r="C72" s="201">
        <f>'[2]28'!C74</f>
        <v>0</v>
      </c>
      <c r="D72" s="201">
        <f>'[2]28'!D74</f>
        <v>0</v>
      </c>
      <c r="E72" s="201">
        <f>'[2]28'!E74</f>
        <v>0</v>
      </c>
      <c r="F72" s="15">
        <f t="shared" si="16"/>
        <v>84</v>
      </c>
      <c r="G72" s="200">
        <f>'[2]28'!H74</f>
        <v>34</v>
      </c>
      <c r="H72" s="201">
        <f>'[2]28'!I74</f>
        <v>0</v>
      </c>
      <c r="I72" s="201">
        <f>'[2]28'!J74</f>
        <v>0</v>
      </c>
      <c r="J72" s="201">
        <f>'[2]28'!K74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0">
        <f>'[2]28'!B75</f>
        <v>84</v>
      </c>
      <c r="C73" s="201">
        <f>'[2]28'!C75</f>
        <v>0</v>
      </c>
      <c r="D73" s="201">
        <f>'[2]28'!D75</f>
        <v>0</v>
      </c>
      <c r="E73" s="201">
        <f>'[2]28'!E75</f>
        <v>0</v>
      </c>
      <c r="F73" s="15">
        <f t="shared" si="16"/>
        <v>84</v>
      </c>
      <c r="G73" s="200">
        <f>'[2]28'!H75</f>
        <v>34</v>
      </c>
      <c r="H73" s="201">
        <f>'[2]28'!I75</f>
        <v>0</v>
      </c>
      <c r="I73" s="201">
        <f>'[2]28'!J75</f>
        <v>0</v>
      </c>
      <c r="J73" s="201">
        <f>'[2]28'!K75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0">
        <f>'[2]28'!B76</f>
        <v>84</v>
      </c>
      <c r="C74" s="201">
        <f>'[2]28'!C76</f>
        <v>0</v>
      </c>
      <c r="D74" s="201">
        <f>'[2]28'!D76</f>
        <v>0</v>
      </c>
      <c r="E74" s="201">
        <f>'[2]28'!E76</f>
        <v>0</v>
      </c>
      <c r="F74" s="15">
        <f t="shared" si="16"/>
        <v>84</v>
      </c>
      <c r="G74" s="200">
        <f>'[2]28'!H76</f>
        <v>34</v>
      </c>
      <c r="H74" s="201">
        <f>'[2]28'!I76</f>
        <v>0</v>
      </c>
      <c r="I74" s="201">
        <f>'[2]28'!J76</f>
        <v>0</v>
      </c>
      <c r="J74" s="201">
        <f>'[2]28'!K76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0">
        <f>'[2]28'!B77</f>
        <v>84</v>
      </c>
      <c r="C75" s="201">
        <f>'[2]28'!C77</f>
        <v>0</v>
      </c>
      <c r="D75" s="201">
        <f>'[2]28'!D77</f>
        <v>0</v>
      </c>
      <c r="E75" s="201">
        <f>'[2]28'!E77</f>
        <v>0</v>
      </c>
      <c r="F75" s="15">
        <f t="shared" si="16"/>
        <v>84</v>
      </c>
      <c r="G75" s="200">
        <f>'[2]28'!H77</f>
        <v>34</v>
      </c>
      <c r="H75" s="201">
        <f>'[2]28'!I77</f>
        <v>0</v>
      </c>
      <c r="I75" s="201">
        <f>'[2]28'!J77</f>
        <v>0</v>
      </c>
      <c r="J75" s="201">
        <f>'[2]28'!K77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0">
        <f>'[2]28'!B78</f>
        <v>84</v>
      </c>
      <c r="C76" s="201">
        <f>'[2]28'!C78</f>
        <v>0</v>
      </c>
      <c r="D76" s="201">
        <f>'[2]28'!D78</f>
        <v>0</v>
      </c>
      <c r="E76" s="201">
        <f>'[2]28'!E78</f>
        <v>0</v>
      </c>
      <c r="F76" s="15">
        <f t="shared" si="16"/>
        <v>84</v>
      </c>
      <c r="G76" s="200">
        <f>'[2]28'!H78</f>
        <v>34</v>
      </c>
      <c r="H76" s="201">
        <f>'[2]28'!I78</f>
        <v>0</v>
      </c>
      <c r="I76" s="201">
        <f>'[2]28'!J78</f>
        <v>0</v>
      </c>
      <c r="J76" s="201">
        <f>'[2]28'!K78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0">
        <f>'[2]28'!B79</f>
        <v>84</v>
      </c>
      <c r="C77" s="201">
        <f>'[2]28'!C79</f>
        <v>0</v>
      </c>
      <c r="D77" s="201">
        <f>'[2]28'!D79</f>
        <v>0</v>
      </c>
      <c r="E77" s="201">
        <f>'[2]28'!E79</f>
        <v>0</v>
      </c>
      <c r="F77" s="15">
        <f t="shared" si="16"/>
        <v>84</v>
      </c>
      <c r="G77" s="200">
        <f>'[2]28'!H79</f>
        <v>34</v>
      </c>
      <c r="H77" s="201">
        <f>'[2]28'!I79</f>
        <v>0</v>
      </c>
      <c r="I77" s="201">
        <f>'[2]28'!J79</f>
        <v>0</v>
      </c>
      <c r="J77" s="201">
        <f>'[2]28'!K79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0">
        <f>'[2]28'!B80</f>
        <v>84</v>
      </c>
      <c r="C78" s="201">
        <f>'[2]28'!C80</f>
        <v>0</v>
      </c>
      <c r="D78" s="201">
        <f>'[2]28'!D80</f>
        <v>0</v>
      </c>
      <c r="E78" s="201">
        <f>'[2]28'!E80</f>
        <v>0</v>
      </c>
      <c r="F78" s="15">
        <f t="shared" si="16"/>
        <v>84</v>
      </c>
      <c r="G78" s="200">
        <f>'[2]28'!H80</f>
        <v>35</v>
      </c>
      <c r="H78" s="201">
        <f>'[2]28'!I80</f>
        <v>0</v>
      </c>
      <c r="I78" s="201">
        <f>'[2]28'!J80</f>
        <v>0</v>
      </c>
      <c r="J78" s="201">
        <f>'[2]28'!K80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0">
        <f>'[2]28'!B81</f>
        <v>84</v>
      </c>
      <c r="C79" s="201">
        <f>'[2]28'!C81</f>
        <v>0</v>
      </c>
      <c r="D79" s="201">
        <f>'[2]28'!D81</f>
        <v>0</v>
      </c>
      <c r="E79" s="201">
        <f>'[2]28'!E81</f>
        <v>0</v>
      </c>
      <c r="F79" s="15">
        <f t="shared" si="16"/>
        <v>84</v>
      </c>
      <c r="G79" s="200">
        <f>'[2]28'!H81</f>
        <v>35</v>
      </c>
      <c r="H79" s="201">
        <f>'[2]28'!I81</f>
        <v>0</v>
      </c>
      <c r="I79" s="201">
        <f>'[2]28'!J81</f>
        <v>0</v>
      </c>
      <c r="J79" s="201">
        <f>'[2]28'!K81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0">
        <f>'[2]28'!B82</f>
        <v>84</v>
      </c>
      <c r="C80" s="201">
        <f>'[2]28'!C82</f>
        <v>0</v>
      </c>
      <c r="D80" s="201">
        <f>'[2]28'!D82</f>
        <v>0</v>
      </c>
      <c r="E80" s="201">
        <f>'[2]28'!E82</f>
        <v>0</v>
      </c>
      <c r="F80" s="15">
        <f t="shared" si="16"/>
        <v>84</v>
      </c>
      <c r="G80" s="200">
        <f>'[2]28'!H82</f>
        <v>35</v>
      </c>
      <c r="H80" s="201">
        <f>'[2]28'!I82</f>
        <v>0</v>
      </c>
      <c r="I80" s="201">
        <f>'[2]28'!J82</f>
        <v>0</v>
      </c>
      <c r="J80" s="201">
        <f>'[2]28'!K82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0">
        <f>'[2]28'!B83</f>
        <v>84</v>
      </c>
      <c r="C81" s="201">
        <f>'[2]28'!C83</f>
        <v>0</v>
      </c>
      <c r="D81" s="201">
        <f>'[2]28'!D83</f>
        <v>0</v>
      </c>
      <c r="E81" s="201">
        <f>'[2]28'!E83</f>
        <v>0</v>
      </c>
      <c r="F81" s="15">
        <f t="shared" si="16"/>
        <v>84</v>
      </c>
      <c r="G81" s="200">
        <f>'[2]28'!H83</f>
        <v>35</v>
      </c>
      <c r="H81" s="201">
        <f>'[2]28'!I83</f>
        <v>0</v>
      </c>
      <c r="I81" s="201">
        <f>'[2]28'!J83</f>
        <v>0</v>
      </c>
      <c r="J81" s="201">
        <f>'[2]28'!K83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0">
        <f>'[2]28'!B84</f>
        <v>84</v>
      </c>
      <c r="C82" s="201">
        <f>'[2]28'!C84</f>
        <v>0</v>
      </c>
      <c r="D82" s="201">
        <f>'[2]28'!D84</f>
        <v>0</v>
      </c>
      <c r="E82" s="201">
        <f>'[2]28'!E84</f>
        <v>0</v>
      </c>
      <c r="F82" s="15">
        <f t="shared" si="16"/>
        <v>84</v>
      </c>
      <c r="G82" s="200">
        <f>'[2]28'!H84</f>
        <v>35</v>
      </c>
      <c r="H82" s="201">
        <f>'[2]28'!I84</f>
        <v>0</v>
      </c>
      <c r="I82" s="201">
        <f>'[2]28'!J84</f>
        <v>0</v>
      </c>
      <c r="J82" s="201">
        <f>'[2]28'!K84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0">
        <f>'[2]28'!B85</f>
        <v>84</v>
      </c>
      <c r="C83" s="201">
        <f>'[2]28'!C85</f>
        <v>0</v>
      </c>
      <c r="D83" s="201">
        <f>'[2]28'!D85</f>
        <v>0</v>
      </c>
      <c r="E83" s="201">
        <f>'[2]28'!E85</f>
        <v>0</v>
      </c>
      <c r="F83" s="15">
        <f t="shared" si="16"/>
        <v>84</v>
      </c>
      <c r="G83" s="200">
        <f>'[2]28'!H85</f>
        <v>35</v>
      </c>
      <c r="H83" s="201">
        <f>'[2]28'!I85</f>
        <v>0</v>
      </c>
      <c r="I83" s="201">
        <f>'[2]28'!J85</f>
        <v>0</v>
      </c>
      <c r="J83" s="201">
        <f>'[2]28'!K85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0">
        <f>'[2]28'!B86</f>
        <v>84</v>
      </c>
      <c r="C84" s="201">
        <f>'[2]28'!C86</f>
        <v>0</v>
      </c>
      <c r="D84" s="201">
        <f>'[2]28'!D86</f>
        <v>0</v>
      </c>
      <c r="E84" s="201">
        <f>'[2]28'!E86</f>
        <v>0</v>
      </c>
      <c r="F84" s="15">
        <f t="shared" si="16"/>
        <v>84</v>
      </c>
      <c r="G84" s="200">
        <f>'[2]28'!H86</f>
        <v>35</v>
      </c>
      <c r="H84" s="201">
        <f>'[2]28'!I86</f>
        <v>0</v>
      </c>
      <c r="I84" s="201">
        <f>'[2]28'!J86</f>
        <v>0</v>
      </c>
      <c r="J84" s="201">
        <f>'[2]28'!K86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0">
        <f>'[2]28'!B87</f>
        <v>84</v>
      </c>
      <c r="C85" s="201">
        <f>'[2]28'!C87</f>
        <v>0</v>
      </c>
      <c r="D85" s="201">
        <f>'[2]28'!D87</f>
        <v>0</v>
      </c>
      <c r="E85" s="201">
        <f>'[2]28'!E87</f>
        <v>0</v>
      </c>
      <c r="F85" s="15">
        <f t="shared" si="16"/>
        <v>84</v>
      </c>
      <c r="G85" s="200">
        <f>'[2]28'!H87</f>
        <v>35</v>
      </c>
      <c r="H85" s="201">
        <f>'[2]28'!I87</f>
        <v>0</v>
      </c>
      <c r="I85" s="201">
        <f>'[2]28'!J87</f>
        <v>0</v>
      </c>
      <c r="J85" s="201">
        <f>'[2]28'!K87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0">
        <f>'[2]28'!B88</f>
        <v>84</v>
      </c>
      <c r="C86" s="201">
        <f>'[2]28'!C88</f>
        <v>0</v>
      </c>
      <c r="D86" s="201">
        <f>'[2]28'!D88</f>
        <v>0</v>
      </c>
      <c r="E86" s="201">
        <f>'[2]28'!E88</f>
        <v>0</v>
      </c>
      <c r="F86" s="15">
        <f t="shared" si="16"/>
        <v>84</v>
      </c>
      <c r="G86" s="200">
        <f>'[2]28'!H88</f>
        <v>35</v>
      </c>
      <c r="H86" s="201">
        <f>'[2]28'!I88</f>
        <v>0</v>
      </c>
      <c r="I86" s="201">
        <f>'[2]28'!J88</f>
        <v>0</v>
      </c>
      <c r="J86" s="201">
        <f>'[2]28'!K88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0">
        <f>'[2]28'!B89</f>
        <v>84</v>
      </c>
      <c r="C87" s="201">
        <f>'[2]28'!C89</f>
        <v>0</v>
      </c>
      <c r="D87" s="201">
        <f>'[2]28'!D89</f>
        <v>0</v>
      </c>
      <c r="E87" s="201">
        <f>'[2]28'!E89</f>
        <v>0</v>
      </c>
      <c r="F87" s="15">
        <f t="shared" si="16"/>
        <v>84</v>
      </c>
      <c r="G87" s="200">
        <f>'[2]28'!H89</f>
        <v>35</v>
      </c>
      <c r="H87" s="201">
        <f>'[2]28'!I89</f>
        <v>0</v>
      </c>
      <c r="I87" s="201">
        <f>'[2]28'!J89</f>
        <v>0</v>
      </c>
      <c r="J87" s="201">
        <f>'[2]28'!K89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'[2]28'!B90</f>
        <v>84</v>
      </c>
      <c r="C88" s="201">
        <f>'[2]28'!C90</f>
        <v>0</v>
      </c>
      <c r="D88" s="201">
        <f>'[2]28'!D90</f>
        <v>0</v>
      </c>
      <c r="E88" s="201">
        <f>'[2]28'!E90</f>
        <v>0</v>
      </c>
      <c r="F88" s="15">
        <f t="shared" si="16"/>
        <v>84</v>
      </c>
      <c r="G88" s="200">
        <f>'[2]28'!H90</f>
        <v>35</v>
      </c>
      <c r="H88" s="201">
        <f>'[2]28'!I90</f>
        <v>0</v>
      </c>
      <c r="I88" s="201">
        <f>'[2]28'!J90</f>
        <v>0</v>
      </c>
      <c r="J88" s="201">
        <f>'[2]28'!K90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'[2]28'!B91</f>
        <v>84</v>
      </c>
      <c r="C89" s="201">
        <f>'[2]28'!C91</f>
        <v>0</v>
      </c>
      <c r="D89" s="201">
        <f>'[2]28'!D91</f>
        <v>0</v>
      </c>
      <c r="E89" s="201">
        <f>'[2]28'!E91</f>
        <v>0</v>
      </c>
      <c r="F89" s="15">
        <f t="shared" si="16"/>
        <v>84</v>
      </c>
      <c r="G89" s="200">
        <f>'[2]28'!H91</f>
        <v>35</v>
      </c>
      <c r="H89" s="201">
        <f>'[2]28'!I91</f>
        <v>0</v>
      </c>
      <c r="I89" s="201">
        <f>'[2]28'!J91</f>
        <v>0</v>
      </c>
      <c r="J89" s="201">
        <f>'[2]28'!K91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'[2]28'!B92</f>
        <v>84</v>
      </c>
      <c r="C90" s="201">
        <f>'[2]28'!C92</f>
        <v>0</v>
      </c>
      <c r="D90" s="201">
        <f>'[2]28'!D92</f>
        <v>0</v>
      </c>
      <c r="E90" s="201">
        <f>'[2]28'!E92</f>
        <v>0</v>
      </c>
      <c r="F90" s="15">
        <f t="shared" si="16"/>
        <v>84</v>
      </c>
      <c r="G90" s="200">
        <f>'[2]28'!H92</f>
        <v>36</v>
      </c>
      <c r="H90" s="201">
        <f>'[2]28'!I92</f>
        <v>0</v>
      </c>
      <c r="I90" s="201">
        <f>'[2]28'!J92</f>
        <v>0</v>
      </c>
      <c r="J90" s="201">
        <f>'[2]28'!K92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0">
        <f>'[2]28'!B93</f>
        <v>84</v>
      </c>
      <c r="C91" s="201">
        <f>'[2]28'!C93</f>
        <v>0</v>
      </c>
      <c r="D91" s="201">
        <f>'[2]28'!D93</f>
        <v>0</v>
      </c>
      <c r="E91" s="201">
        <f>'[2]28'!E93</f>
        <v>0</v>
      </c>
      <c r="F91" s="15">
        <f t="shared" si="16"/>
        <v>84</v>
      </c>
      <c r="G91" s="200">
        <f>'[2]28'!H93</f>
        <v>36</v>
      </c>
      <c r="H91" s="201">
        <f>'[2]28'!I93</f>
        <v>0</v>
      </c>
      <c r="I91" s="201">
        <f>'[2]28'!J93</f>
        <v>0</v>
      </c>
      <c r="J91" s="201">
        <f>'[2]28'!K93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0">
        <f>'[2]28'!B94</f>
        <v>84</v>
      </c>
      <c r="C92" s="201">
        <f>'[2]28'!C94</f>
        <v>0</v>
      </c>
      <c r="D92" s="201">
        <f>'[2]28'!D94</f>
        <v>0</v>
      </c>
      <c r="E92" s="201">
        <f>'[2]28'!E94</f>
        <v>0</v>
      </c>
      <c r="F92" s="15">
        <f t="shared" si="16"/>
        <v>84</v>
      </c>
      <c r="G92" s="200">
        <f>'[2]28'!H94</f>
        <v>36</v>
      </c>
      <c r="H92" s="201">
        <f>'[2]28'!I94</f>
        <v>0</v>
      </c>
      <c r="I92" s="201">
        <f>'[2]28'!J94</f>
        <v>0</v>
      </c>
      <c r="J92" s="201">
        <f>'[2]28'!K94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0">
        <f>'[2]28'!B95</f>
        <v>84</v>
      </c>
      <c r="C93" s="201">
        <f>'[2]28'!C95</f>
        <v>0</v>
      </c>
      <c r="D93" s="201">
        <f>'[2]28'!D95</f>
        <v>0</v>
      </c>
      <c r="E93" s="201">
        <f>'[2]28'!E95</f>
        <v>0</v>
      </c>
      <c r="F93" s="15">
        <f t="shared" si="16"/>
        <v>84</v>
      </c>
      <c r="G93" s="200">
        <f>'[2]28'!H95</f>
        <v>36</v>
      </c>
      <c r="H93" s="201">
        <f>'[2]28'!I95</f>
        <v>0</v>
      </c>
      <c r="I93" s="201">
        <f>'[2]28'!J95</f>
        <v>0</v>
      </c>
      <c r="J93" s="201">
        <f>'[2]28'!K95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0">
        <f>'[2]28'!B96</f>
        <v>84</v>
      </c>
      <c r="C94" s="201">
        <f>'[2]28'!C96</f>
        <v>0</v>
      </c>
      <c r="D94" s="201">
        <f>'[2]28'!D96</f>
        <v>0</v>
      </c>
      <c r="E94" s="201">
        <f>'[2]28'!E96</f>
        <v>0</v>
      </c>
      <c r="F94" s="15">
        <f t="shared" si="16"/>
        <v>84</v>
      </c>
      <c r="G94" s="200">
        <f>'[2]28'!H96</f>
        <v>36</v>
      </c>
      <c r="H94" s="201">
        <f>'[2]28'!I96</f>
        <v>0</v>
      </c>
      <c r="I94" s="201">
        <f>'[2]28'!J96</f>
        <v>0</v>
      </c>
      <c r="J94" s="201">
        <f>'[2]28'!K96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0">
        <f>'[2]28'!B97</f>
        <v>84</v>
      </c>
      <c r="C95" s="201">
        <f>'[2]28'!C97</f>
        <v>0</v>
      </c>
      <c r="D95" s="201">
        <f>'[2]28'!D97</f>
        <v>0</v>
      </c>
      <c r="E95" s="201">
        <f>'[2]28'!E97</f>
        <v>0</v>
      </c>
      <c r="F95" s="15">
        <f t="shared" si="16"/>
        <v>84</v>
      </c>
      <c r="G95" s="200">
        <f>'[2]28'!H97</f>
        <v>36</v>
      </c>
      <c r="H95" s="201">
        <f>'[2]28'!I97</f>
        <v>0</v>
      </c>
      <c r="I95" s="201">
        <f>'[2]28'!J97</f>
        <v>0</v>
      </c>
      <c r="J95" s="201">
        <f>'[2]28'!K97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0">
        <f>'[2]28'!B98</f>
        <v>84</v>
      </c>
      <c r="C96" s="201">
        <f>'[2]28'!C98</f>
        <v>0</v>
      </c>
      <c r="D96" s="201">
        <f>'[2]28'!D98</f>
        <v>0</v>
      </c>
      <c r="E96" s="201">
        <f>'[2]28'!E98</f>
        <v>0</v>
      </c>
      <c r="F96" s="15">
        <f t="shared" si="16"/>
        <v>84</v>
      </c>
      <c r="G96" s="200">
        <f>'[2]28'!H98</f>
        <v>36</v>
      </c>
      <c r="H96" s="201">
        <f>'[2]28'!I98</f>
        <v>0</v>
      </c>
      <c r="I96" s="201">
        <f>'[2]28'!J98</f>
        <v>0</v>
      </c>
      <c r="J96" s="201">
        <f>'[2]28'!K98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0">
        <f>'[2]28'!B99</f>
        <v>84</v>
      </c>
      <c r="C97" s="201">
        <f>'[2]28'!C99</f>
        <v>0</v>
      </c>
      <c r="D97" s="201">
        <f>'[2]28'!D99</f>
        <v>0</v>
      </c>
      <c r="E97" s="201">
        <f>'[2]28'!E99</f>
        <v>0</v>
      </c>
      <c r="F97" s="15">
        <f t="shared" si="16"/>
        <v>84</v>
      </c>
      <c r="G97" s="200">
        <f>'[2]28'!H99</f>
        <v>36</v>
      </c>
      <c r="H97" s="201">
        <f>'[2]28'!I99</f>
        <v>0</v>
      </c>
      <c r="I97" s="201">
        <f>'[2]28'!J99</f>
        <v>0</v>
      </c>
      <c r="J97" s="201">
        <f>'[2]28'!K99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0">
        <f>'[2]28'!B100</f>
        <v>84</v>
      </c>
      <c r="C98" s="201">
        <f>'[2]28'!C100</f>
        <v>0</v>
      </c>
      <c r="D98" s="201">
        <f>'[2]28'!D100</f>
        <v>0</v>
      </c>
      <c r="E98" s="201">
        <f>'[2]28'!E100</f>
        <v>0</v>
      </c>
      <c r="F98" s="15">
        <f t="shared" si="16"/>
        <v>84</v>
      </c>
      <c r="G98" s="200">
        <f>'[2]28'!H100</f>
        <v>36</v>
      </c>
      <c r="H98" s="201">
        <f>'[2]28'!I100</f>
        <v>0</v>
      </c>
      <c r="I98" s="201">
        <f>'[2]28'!J100</f>
        <v>0</v>
      </c>
      <c r="J98" s="201">
        <f>'[2]28'!K100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0.84824999999999995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0.84824999999999995</v>
      </c>
      <c r="L99" s="171">
        <f t="shared" si="17"/>
        <v>2.4E-2</v>
      </c>
      <c r="M99" s="171">
        <f t="shared" si="17"/>
        <v>0.83594999999999975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0.83594999999999975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44770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940</v>
      </c>
      <c r="G3" s="16">
        <f>'[3]28'!G5</f>
        <v>0</v>
      </c>
      <c r="H3" s="17">
        <f>SUM(B3:G3)</f>
        <v>1260</v>
      </c>
      <c r="I3" s="15">
        <f>'[3]28'!J5</f>
        <v>286.02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286.02</v>
      </c>
      <c r="P3" s="18">
        <f>frq!C3</f>
        <v>1</v>
      </c>
      <c r="Q3" s="15">
        <f t="shared" ref="Q3:V18" si="0">IF($P3=1,I3,IF(AND($P3=0.985,I3&gt;0.985*B3),B3*0.985,IF(AND($P3=0.965,I3&gt;0.965*B3),0.965*B3,I3)))</f>
        <v>286.02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286.02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254.01999999999998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254.01999999999998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940</v>
      </c>
      <c r="G4" s="16">
        <f>'[3]28'!G6</f>
        <v>0</v>
      </c>
      <c r="H4" s="17">
        <f>SUM(B4:G4)</f>
        <v>1260</v>
      </c>
      <c r="I4" s="15">
        <f>'[3]28'!J6</f>
        <v>286.02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286.02</v>
      </c>
      <c r="P4" s="18">
        <f>frq!C4</f>
        <v>1</v>
      </c>
      <c r="Q4" s="15">
        <f>IF($P4=1,I4,IF(AND($P4=0.985,I4&gt;0.985*B4),B4*0.985,IF(AND($P4=0.965,I4&gt;0.965*B4),0.965*B4,I4)))</f>
        <v>286.02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286.02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254.01999999999998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254.01999999999998</v>
      </c>
      <c r="AT4" s="8">
        <v>32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940</v>
      </c>
      <c r="G5" s="16">
        <f>'[3]28'!G7</f>
        <v>0</v>
      </c>
      <c r="H5" s="17">
        <f t="shared" ref="H5:H68" si="27">SUM(B5:G5)</f>
        <v>1260</v>
      </c>
      <c r="I5" s="15">
        <f>'[3]28'!J7</f>
        <v>286.02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286.02</v>
      </c>
      <c r="P5" s="18">
        <f>frq!C5</f>
        <v>1</v>
      </c>
      <c r="Q5" s="15">
        <f t="shared" ref="Q5:V56" si="29">IF($P5=1,I5,IF(AND($P5=0.985,I5&gt;0.985*B5),B5*0.985,IF(AND($P5=0.965,I5&gt;0.965*B5),0.965*B5,I5)))</f>
        <v>286.02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286.02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254.01999999999998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254.01999999999998</v>
      </c>
      <c r="AT5" s="8">
        <v>32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940</v>
      </c>
      <c r="G6" s="16">
        <f>'[3]28'!G8</f>
        <v>0</v>
      </c>
      <c r="H6" s="17">
        <f t="shared" si="27"/>
        <v>1260</v>
      </c>
      <c r="I6" s="15">
        <f>'[3]28'!J8</f>
        <v>286.02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286.02</v>
      </c>
      <c r="P6" s="18">
        <f>frq!C6</f>
        <v>1</v>
      </c>
      <c r="Q6" s="15">
        <f t="shared" si="29"/>
        <v>286.02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286.02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254.01999999999998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254.01999999999998</v>
      </c>
      <c r="AT6" s="8">
        <v>32</v>
      </c>
      <c r="AU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940</v>
      </c>
      <c r="G7" s="16">
        <f>'[3]28'!G9</f>
        <v>0</v>
      </c>
      <c r="H7" s="17">
        <f t="shared" si="27"/>
        <v>1260</v>
      </c>
      <c r="I7" s="15">
        <f>'[3]28'!J9</f>
        <v>300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31.53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31.53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268.47000000000003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268.47000000000003</v>
      </c>
      <c r="AT7" s="8">
        <v>30.82</v>
      </c>
      <c r="AU7" s="8">
        <v>0</v>
      </c>
      <c r="AW7" s="203">
        <v>31.53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31.53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0</v>
      </c>
      <c r="BL7" s="8">
        <f t="shared" si="21"/>
        <v>30.82</v>
      </c>
      <c r="BM7" s="8">
        <f t="shared" si="22"/>
        <v>0</v>
      </c>
      <c r="BN7" s="8">
        <f t="shared" si="23"/>
        <v>31.53</v>
      </c>
      <c r="BO7" s="8">
        <f t="shared" si="24"/>
        <v>0</v>
      </c>
      <c r="BP7" s="182">
        <f t="shared" si="25"/>
        <v>-0.71000000000000085</v>
      </c>
      <c r="BQ7" s="182">
        <f t="shared" si="26"/>
        <v>0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940</v>
      </c>
      <c r="G8" s="16">
        <f>'[3]28'!G10</f>
        <v>0</v>
      </c>
      <c r="H8" s="17">
        <f t="shared" si="27"/>
        <v>1260</v>
      </c>
      <c r="I8" s="15">
        <f>'[3]28'!J10</f>
        <v>270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3.58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3.58</v>
      </c>
      <c r="AL8" s="8">
        <f t="shared" si="3"/>
        <v>234.42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234.42</v>
      </c>
      <c r="AT8" s="8">
        <v>32</v>
      </c>
      <c r="AU8" s="8">
        <v>3.58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3.58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3.58</v>
      </c>
      <c r="BL8" s="8">
        <f t="shared" si="21"/>
        <v>32</v>
      </c>
      <c r="BM8" s="8">
        <f t="shared" si="22"/>
        <v>3.58</v>
      </c>
      <c r="BN8" s="8">
        <f t="shared" si="23"/>
        <v>32</v>
      </c>
      <c r="BO8" s="8">
        <f t="shared" si="24"/>
        <v>3.58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940</v>
      </c>
      <c r="G9" s="16">
        <f>'[3]28'!G11</f>
        <v>0</v>
      </c>
      <c r="H9" s="17">
        <f t="shared" si="27"/>
        <v>1260</v>
      </c>
      <c r="I9" s="15">
        <f>'[3]28'!J11</f>
        <v>270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3.58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3.58</v>
      </c>
      <c r="AL9" s="8">
        <f t="shared" si="3"/>
        <v>234.42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234.42</v>
      </c>
      <c r="AT9" s="8">
        <v>32</v>
      </c>
      <c r="AU9" s="8">
        <v>3.58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3.58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3.58</v>
      </c>
      <c r="BL9" s="8">
        <f t="shared" si="21"/>
        <v>32</v>
      </c>
      <c r="BM9" s="8">
        <f t="shared" si="22"/>
        <v>3.58</v>
      </c>
      <c r="BN9" s="8">
        <f t="shared" si="23"/>
        <v>32</v>
      </c>
      <c r="BO9" s="8">
        <f t="shared" si="24"/>
        <v>3.58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940</v>
      </c>
      <c r="G10" s="16">
        <f>'[3]28'!G12</f>
        <v>0</v>
      </c>
      <c r="H10" s="17">
        <f t="shared" si="27"/>
        <v>1260</v>
      </c>
      <c r="I10" s="15">
        <f>'[3]28'!J12</f>
        <v>270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3.58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3.58</v>
      </c>
      <c r="AL10" s="8">
        <f t="shared" si="3"/>
        <v>234.42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234.42</v>
      </c>
      <c r="AT10" s="8">
        <v>32</v>
      </c>
      <c r="AU10" s="8">
        <v>3.58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3.58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3.58</v>
      </c>
      <c r="BL10" s="8">
        <f t="shared" si="21"/>
        <v>32</v>
      </c>
      <c r="BM10" s="8">
        <f t="shared" si="22"/>
        <v>3.58</v>
      </c>
      <c r="BN10" s="8">
        <f t="shared" si="23"/>
        <v>32</v>
      </c>
      <c r="BO10" s="8">
        <f t="shared" si="24"/>
        <v>3.58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940</v>
      </c>
      <c r="G11" s="16">
        <f>'[3]28'!G13</f>
        <v>0</v>
      </c>
      <c r="H11" s="17">
        <f t="shared" si="27"/>
        <v>1260</v>
      </c>
      <c r="I11" s="15">
        <f>'[3]28'!J13</f>
        <v>270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3.58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3.58</v>
      </c>
      <c r="AL11" s="8">
        <f t="shared" si="3"/>
        <v>234.42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234.42</v>
      </c>
      <c r="AT11" s="8">
        <v>32</v>
      </c>
      <c r="AU11" s="8">
        <v>3.58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3.58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3.58</v>
      </c>
      <c r="BL11" s="8">
        <f t="shared" si="21"/>
        <v>32</v>
      </c>
      <c r="BM11" s="8">
        <f t="shared" si="22"/>
        <v>3.58</v>
      </c>
      <c r="BN11" s="8">
        <f t="shared" si="23"/>
        <v>32</v>
      </c>
      <c r="BO11" s="8">
        <f t="shared" si="24"/>
        <v>3.58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940</v>
      </c>
      <c r="G12" s="16">
        <f>'[3]28'!G14</f>
        <v>0</v>
      </c>
      <c r="H12" s="17">
        <f t="shared" si="27"/>
        <v>1260</v>
      </c>
      <c r="I12" s="15">
        <f>'[3]28'!J14</f>
        <v>270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3.58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3.58</v>
      </c>
      <c r="AL12" s="8">
        <f t="shared" si="3"/>
        <v>234.42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234.42</v>
      </c>
      <c r="AT12" s="8">
        <v>32</v>
      </c>
      <c r="AU12" s="8">
        <v>3.58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3.58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3.58</v>
      </c>
      <c r="BL12" s="8">
        <f t="shared" si="21"/>
        <v>32</v>
      </c>
      <c r="BM12" s="8">
        <f t="shared" si="22"/>
        <v>3.58</v>
      </c>
      <c r="BN12" s="8">
        <f t="shared" si="23"/>
        <v>32</v>
      </c>
      <c r="BO12" s="8">
        <f t="shared" si="24"/>
        <v>3.58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940</v>
      </c>
      <c r="G13" s="16">
        <f>'[3]28'!G15</f>
        <v>0</v>
      </c>
      <c r="H13" s="17">
        <f t="shared" si="27"/>
        <v>1260</v>
      </c>
      <c r="I13" s="15">
        <f>'[3]28'!J15</f>
        <v>282.92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282.92</v>
      </c>
      <c r="P13" s="18">
        <f>frq!C13</f>
        <v>1</v>
      </c>
      <c r="Q13" s="15">
        <f t="shared" si="29"/>
        <v>282.92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282.92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250.92000000000002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250.92000000000002</v>
      </c>
      <c r="AT13" s="8">
        <v>32</v>
      </c>
      <c r="AU13" s="8">
        <v>0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0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0</v>
      </c>
      <c r="BL13" s="8">
        <f t="shared" si="21"/>
        <v>32</v>
      </c>
      <c r="BM13" s="8">
        <f t="shared" si="22"/>
        <v>0</v>
      </c>
      <c r="BN13" s="8">
        <f t="shared" si="23"/>
        <v>32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940</v>
      </c>
      <c r="G14" s="16">
        <f>'[3]28'!G16</f>
        <v>0</v>
      </c>
      <c r="H14" s="17">
        <f t="shared" si="27"/>
        <v>1260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3.58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3.58</v>
      </c>
      <c r="AL14" s="8">
        <f t="shared" si="3"/>
        <v>234.42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234.42</v>
      </c>
      <c r="AT14" s="8">
        <v>32</v>
      </c>
      <c r="AU14" s="8">
        <v>3.58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3.58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3.58</v>
      </c>
      <c r="BL14" s="8">
        <f t="shared" si="21"/>
        <v>32</v>
      </c>
      <c r="BM14" s="8">
        <f t="shared" si="22"/>
        <v>3.58</v>
      </c>
      <c r="BN14" s="8">
        <f t="shared" si="23"/>
        <v>32</v>
      </c>
      <c r="BO14" s="8">
        <f t="shared" si="24"/>
        <v>3.58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940</v>
      </c>
      <c r="G15" s="16">
        <f>'[3]28'!G17</f>
        <v>0</v>
      </c>
      <c r="H15" s="17">
        <f t="shared" si="27"/>
        <v>1260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3.58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3.58</v>
      </c>
      <c r="AL15" s="8">
        <f t="shared" si="3"/>
        <v>234.42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234.42</v>
      </c>
      <c r="AT15" s="8">
        <v>32</v>
      </c>
      <c r="AU15" s="8">
        <v>3.58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3.58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3.58</v>
      </c>
      <c r="BL15" s="8">
        <f t="shared" si="21"/>
        <v>32</v>
      </c>
      <c r="BM15" s="8">
        <f t="shared" si="22"/>
        <v>3.58</v>
      </c>
      <c r="BN15" s="8">
        <f t="shared" si="23"/>
        <v>32</v>
      </c>
      <c r="BO15" s="8">
        <f t="shared" si="24"/>
        <v>3.58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940</v>
      </c>
      <c r="G16" s="16">
        <f>'[3]28'!G18</f>
        <v>0</v>
      </c>
      <c r="H16" s="17">
        <f t="shared" si="27"/>
        <v>1260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3.58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3.58</v>
      </c>
      <c r="AL16" s="8">
        <f t="shared" si="3"/>
        <v>234.42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234.42</v>
      </c>
      <c r="AT16" s="8">
        <v>32</v>
      </c>
      <c r="AU16" s="8">
        <v>3.58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3.58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3.58</v>
      </c>
      <c r="BL16" s="8">
        <f t="shared" si="21"/>
        <v>32</v>
      </c>
      <c r="BM16" s="8">
        <f t="shared" si="22"/>
        <v>3.58</v>
      </c>
      <c r="BN16" s="8">
        <f t="shared" si="23"/>
        <v>32</v>
      </c>
      <c r="BO16" s="8">
        <f t="shared" si="24"/>
        <v>3.58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940</v>
      </c>
      <c r="G17" s="16">
        <f>'[3]28'!G19</f>
        <v>0</v>
      </c>
      <c r="H17" s="17">
        <f t="shared" si="27"/>
        <v>1260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3.58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3.58</v>
      </c>
      <c r="AL17" s="8">
        <f t="shared" si="3"/>
        <v>234.42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234.42</v>
      </c>
      <c r="AT17" s="8">
        <v>32</v>
      </c>
      <c r="AU17" s="8">
        <v>3.58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3.58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3.58</v>
      </c>
      <c r="BL17" s="8">
        <f t="shared" si="21"/>
        <v>32</v>
      </c>
      <c r="BM17" s="8">
        <f t="shared" si="22"/>
        <v>3.58</v>
      </c>
      <c r="BN17" s="8">
        <f t="shared" si="23"/>
        <v>32</v>
      </c>
      <c r="BO17" s="8">
        <f t="shared" si="24"/>
        <v>3.58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940</v>
      </c>
      <c r="G18" s="16">
        <f>'[3]28'!G20</f>
        <v>0</v>
      </c>
      <c r="H18" s="17">
        <f t="shared" si="27"/>
        <v>1260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3.58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3.58</v>
      </c>
      <c r="AL18" s="8">
        <f t="shared" si="3"/>
        <v>234.42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234.42</v>
      </c>
      <c r="AT18" s="8">
        <v>32</v>
      </c>
      <c r="AU18" s="8">
        <v>3.58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3.58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3.58</v>
      </c>
      <c r="BL18" s="8">
        <f t="shared" si="21"/>
        <v>32</v>
      </c>
      <c r="BM18" s="8">
        <f t="shared" si="22"/>
        <v>3.58</v>
      </c>
      <c r="BN18" s="8">
        <f t="shared" si="23"/>
        <v>32</v>
      </c>
      <c r="BO18" s="8">
        <f t="shared" si="24"/>
        <v>3.58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940</v>
      </c>
      <c r="G19" s="16">
        <f>'[3]28'!G21</f>
        <v>0</v>
      </c>
      <c r="H19" s="17">
        <f t="shared" si="27"/>
        <v>1260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3.58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3.58</v>
      </c>
      <c r="AL19" s="8">
        <f t="shared" ref="AL19:AQ61" si="31">Q19-X19-AE19</f>
        <v>234.42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234.42</v>
      </c>
      <c r="AT19" s="8">
        <v>32</v>
      </c>
      <c r="AU19" s="8">
        <v>3.58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3.58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3.58</v>
      </c>
      <c r="BL19" s="8">
        <f t="shared" si="21"/>
        <v>32</v>
      </c>
      <c r="BM19" s="8">
        <f t="shared" si="22"/>
        <v>3.58</v>
      </c>
      <c r="BN19" s="8">
        <f t="shared" si="23"/>
        <v>32</v>
      </c>
      <c r="BO19" s="8">
        <f t="shared" si="24"/>
        <v>3.58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940</v>
      </c>
      <c r="G20" s="16">
        <f>'[3]28'!G22</f>
        <v>0</v>
      </c>
      <c r="H20" s="17">
        <f t="shared" si="27"/>
        <v>1260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3.58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3.58</v>
      </c>
      <c r="AL20" s="8">
        <f t="shared" si="31"/>
        <v>234.42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234.42</v>
      </c>
      <c r="AT20" s="8">
        <v>32</v>
      </c>
      <c r="AU20" s="8">
        <v>3.58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3.58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3.58</v>
      </c>
      <c r="BL20" s="8">
        <f t="shared" si="21"/>
        <v>32</v>
      </c>
      <c r="BM20" s="8">
        <f t="shared" si="22"/>
        <v>3.58</v>
      </c>
      <c r="BN20" s="8">
        <f t="shared" si="23"/>
        <v>32</v>
      </c>
      <c r="BO20" s="8">
        <f t="shared" si="24"/>
        <v>3.58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940</v>
      </c>
      <c r="G21" s="16">
        <f>'[3]28'!G23</f>
        <v>0</v>
      </c>
      <c r="H21" s="17">
        <f t="shared" si="27"/>
        <v>1260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3.58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3.58</v>
      </c>
      <c r="AL21" s="8">
        <f t="shared" si="31"/>
        <v>234.42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234.42</v>
      </c>
      <c r="AT21" s="8">
        <v>32</v>
      </c>
      <c r="AU21" s="8">
        <v>3.58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3.58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3.58</v>
      </c>
      <c r="BL21" s="8">
        <f t="shared" si="21"/>
        <v>32</v>
      </c>
      <c r="BM21" s="8">
        <f t="shared" si="22"/>
        <v>3.58</v>
      </c>
      <c r="BN21" s="8">
        <f t="shared" si="23"/>
        <v>32</v>
      </c>
      <c r="BO21" s="8">
        <f t="shared" si="24"/>
        <v>3.58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940</v>
      </c>
      <c r="G22" s="16">
        <f>'[3]28'!G24</f>
        <v>0</v>
      </c>
      <c r="H22" s="17">
        <f t="shared" si="27"/>
        <v>1260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3.58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3.58</v>
      </c>
      <c r="AL22" s="8">
        <f t="shared" si="31"/>
        <v>234.42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234.42</v>
      </c>
      <c r="AT22" s="8">
        <v>32</v>
      </c>
      <c r="AU22" s="8">
        <v>3.58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3.58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3.58</v>
      </c>
      <c r="BL22" s="8">
        <f t="shared" si="21"/>
        <v>32</v>
      </c>
      <c r="BM22" s="8">
        <f t="shared" si="22"/>
        <v>3.58</v>
      </c>
      <c r="BN22" s="8">
        <f t="shared" si="23"/>
        <v>32</v>
      </c>
      <c r="BO22" s="8">
        <f t="shared" si="24"/>
        <v>3.58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940</v>
      </c>
      <c r="G23" s="16">
        <f>'[3]28'!G25</f>
        <v>0</v>
      </c>
      <c r="H23" s="17">
        <f t="shared" si="27"/>
        <v>1260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3.58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3.58</v>
      </c>
      <c r="AL23" s="8">
        <f t="shared" si="31"/>
        <v>234.42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234.42</v>
      </c>
      <c r="AT23" s="8">
        <v>32</v>
      </c>
      <c r="AU23" s="8">
        <v>3.58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3.58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3.58</v>
      </c>
      <c r="BL23" s="8">
        <f t="shared" si="21"/>
        <v>32</v>
      </c>
      <c r="BM23" s="8">
        <f t="shared" si="22"/>
        <v>3.58</v>
      </c>
      <c r="BN23" s="8">
        <f t="shared" si="23"/>
        <v>32</v>
      </c>
      <c r="BO23" s="8">
        <f t="shared" si="24"/>
        <v>3.58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940</v>
      </c>
      <c r="G24" s="16">
        <f>'[3]28'!G26</f>
        <v>0</v>
      </c>
      <c r="H24" s="17">
        <f t="shared" si="27"/>
        <v>1260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3.58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3.58</v>
      </c>
      <c r="AL24" s="8">
        <f t="shared" si="31"/>
        <v>234.42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234.42</v>
      </c>
      <c r="AT24" s="8">
        <v>32</v>
      </c>
      <c r="AU24" s="8">
        <v>3.58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3.58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3.58</v>
      </c>
      <c r="BL24" s="8">
        <f t="shared" si="21"/>
        <v>32</v>
      </c>
      <c r="BM24" s="8">
        <f t="shared" si="22"/>
        <v>3.58</v>
      </c>
      <c r="BN24" s="8">
        <f t="shared" si="23"/>
        <v>32</v>
      </c>
      <c r="BO24" s="8">
        <f t="shared" si="24"/>
        <v>3.58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940</v>
      </c>
      <c r="G25" s="16">
        <f>'[3]28'!G27</f>
        <v>0</v>
      </c>
      <c r="H25" s="17">
        <f t="shared" si="27"/>
        <v>1260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3.58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3.58</v>
      </c>
      <c r="AL25" s="8">
        <f t="shared" si="31"/>
        <v>234.42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234.42</v>
      </c>
      <c r="AT25" s="8">
        <v>32</v>
      </c>
      <c r="AU25" s="8">
        <v>3.58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3.58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3.58</v>
      </c>
      <c r="BL25" s="8">
        <f t="shared" si="21"/>
        <v>32</v>
      </c>
      <c r="BM25" s="8">
        <f t="shared" si="22"/>
        <v>3.58</v>
      </c>
      <c r="BN25" s="8">
        <f t="shared" si="23"/>
        <v>32</v>
      </c>
      <c r="BO25" s="8">
        <f t="shared" si="24"/>
        <v>3.58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940</v>
      </c>
      <c r="G26" s="16">
        <f>'[3]28'!G28</f>
        <v>0</v>
      </c>
      <c r="H26" s="17">
        <f t="shared" si="27"/>
        <v>1260</v>
      </c>
      <c r="I26" s="15">
        <f>'[3]28'!J28</f>
        <v>286.02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286.02</v>
      </c>
      <c r="P26" s="18">
        <f>frq!C26</f>
        <v>1</v>
      </c>
      <c r="Q26" s="15">
        <f t="shared" si="29"/>
        <v>286.02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286.02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254.01999999999998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254.01999999999998</v>
      </c>
      <c r="AT26" s="8">
        <v>32</v>
      </c>
      <c r="AU26" s="8">
        <v>0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0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940</v>
      </c>
      <c r="G27" s="16">
        <f>'[3]28'!G29</f>
        <v>0</v>
      </c>
      <c r="H27" s="17">
        <f t="shared" si="27"/>
        <v>1260</v>
      </c>
      <c r="I27" s="15">
        <f>'[3]28'!J29</f>
        <v>270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17.79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17.79</v>
      </c>
      <c r="AE27" s="8">
        <f t="shared" si="11"/>
        <v>17.79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17.79</v>
      </c>
      <c r="AL27" s="8">
        <f t="shared" si="31"/>
        <v>234.42000000000002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234.42000000000002</v>
      </c>
      <c r="AT27" s="8">
        <v>17.79</v>
      </c>
      <c r="AU27" s="8">
        <v>17.79</v>
      </c>
      <c r="AW27" s="203">
        <v>17.79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17.79</v>
      </c>
      <c r="BD27" s="203">
        <v>17.79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17.79</v>
      </c>
      <c r="BL27" s="8">
        <f t="shared" si="21"/>
        <v>17.79</v>
      </c>
      <c r="BM27" s="8">
        <f t="shared" si="22"/>
        <v>17.79</v>
      </c>
      <c r="BN27" s="8">
        <f t="shared" si="23"/>
        <v>17.79</v>
      </c>
      <c r="BO27" s="8">
        <f t="shared" si="24"/>
        <v>17.79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940</v>
      </c>
      <c r="G28" s="16">
        <f>'[3]28'!G30</f>
        <v>0</v>
      </c>
      <c r="H28" s="17">
        <f t="shared" si="27"/>
        <v>1260</v>
      </c>
      <c r="I28" s="15">
        <f>'[3]28'!J30</f>
        <v>270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7.99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7.99</v>
      </c>
      <c r="AE28" s="8">
        <f t="shared" si="11"/>
        <v>7.99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7.99</v>
      </c>
      <c r="AL28" s="8">
        <f t="shared" si="31"/>
        <v>254.01999999999998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254.01999999999998</v>
      </c>
      <c r="AT28" s="8">
        <v>7.99</v>
      </c>
      <c r="AU28" s="8">
        <v>7.99</v>
      </c>
      <c r="AW28" s="203">
        <v>7.99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7.99</v>
      </c>
      <c r="BD28" s="203">
        <v>7.99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7.99</v>
      </c>
      <c r="BL28" s="8">
        <f t="shared" si="21"/>
        <v>7.99</v>
      </c>
      <c r="BM28" s="8">
        <f t="shared" si="22"/>
        <v>7.99</v>
      </c>
      <c r="BN28" s="8">
        <f t="shared" si="23"/>
        <v>7.99</v>
      </c>
      <c r="BO28" s="8">
        <f t="shared" si="24"/>
        <v>7.99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940</v>
      </c>
      <c r="G29" s="16">
        <f>'[3]28'!G31</f>
        <v>0</v>
      </c>
      <c r="H29" s="17">
        <f t="shared" si="27"/>
        <v>1260</v>
      </c>
      <c r="I29" s="15">
        <f>'[3]28'!J31</f>
        <v>270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7.99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7.99</v>
      </c>
      <c r="AE29" s="8">
        <f t="shared" si="11"/>
        <v>7.99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7.99</v>
      </c>
      <c r="AL29" s="8">
        <f t="shared" si="31"/>
        <v>254.01999999999998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254.01999999999998</v>
      </c>
      <c r="AT29" s="8">
        <v>7.99</v>
      </c>
      <c r="AU29" s="8">
        <v>7.99</v>
      </c>
      <c r="AW29" s="203">
        <v>7.99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7.99</v>
      </c>
      <c r="BD29" s="203">
        <v>7.99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7.99</v>
      </c>
      <c r="BL29" s="8">
        <f t="shared" si="21"/>
        <v>7.99</v>
      </c>
      <c r="BM29" s="8">
        <f t="shared" si="22"/>
        <v>7.99</v>
      </c>
      <c r="BN29" s="8">
        <f t="shared" si="23"/>
        <v>7.99</v>
      </c>
      <c r="BO29" s="8">
        <f t="shared" si="24"/>
        <v>7.99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940</v>
      </c>
      <c r="G30" s="16">
        <f>'[3]28'!G32</f>
        <v>0</v>
      </c>
      <c r="H30" s="17">
        <f t="shared" si="27"/>
        <v>1260</v>
      </c>
      <c r="I30" s="15">
        <f>'[3]28'!J32</f>
        <v>270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7.99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7.99</v>
      </c>
      <c r="AE30" s="8">
        <f t="shared" si="11"/>
        <v>7.99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7.99</v>
      </c>
      <c r="AL30" s="8">
        <f t="shared" si="31"/>
        <v>254.01999999999998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254.01999999999998</v>
      </c>
      <c r="AT30" s="8">
        <v>7.99</v>
      </c>
      <c r="AU30" s="8">
        <v>7.99</v>
      </c>
      <c r="AW30" s="203">
        <v>7.99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7.99</v>
      </c>
      <c r="BD30" s="203">
        <v>7.99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7.99</v>
      </c>
      <c r="BL30" s="8">
        <f t="shared" si="21"/>
        <v>7.99</v>
      </c>
      <c r="BM30" s="8">
        <f t="shared" si="22"/>
        <v>7.99</v>
      </c>
      <c r="BN30" s="8">
        <f t="shared" si="23"/>
        <v>7.99</v>
      </c>
      <c r="BO30" s="8">
        <f t="shared" si="24"/>
        <v>7.99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940</v>
      </c>
      <c r="G31" s="16">
        <f>'[3]28'!G33</f>
        <v>0</v>
      </c>
      <c r="H31" s="17">
        <f t="shared" si="27"/>
        <v>1260</v>
      </c>
      <c r="I31" s="15">
        <f>'[3]28'!J33</f>
        <v>270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7.99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7.99</v>
      </c>
      <c r="AE31" s="8">
        <f t="shared" si="11"/>
        <v>7.99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7.99</v>
      </c>
      <c r="AL31" s="8">
        <f t="shared" si="31"/>
        <v>254.01999999999998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254.01999999999998</v>
      </c>
      <c r="AT31" s="8">
        <v>7.99</v>
      </c>
      <c r="AU31" s="8">
        <v>7.99</v>
      </c>
      <c r="AW31" s="203">
        <v>7.99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7.99</v>
      </c>
      <c r="BD31" s="203">
        <v>7.99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7.99</v>
      </c>
      <c r="BL31" s="8">
        <f t="shared" si="21"/>
        <v>7.99</v>
      </c>
      <c r="BM31" s="8">
        <f t="shared" si="22"/>
        <v>7.99</v>
      </c>
      <c r="BN31" s="8">
        <f t="shared" si="23"/>
        <v>7.99</v>
      </c>
      <c r="BO31" s="8">
        <f t="shared" si="24"/>
        <v>7.99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940</v>
      </c>
      <c r="G32" s="16">
        <f>'[3]28'!G34</f>
        <v>0</v>
      </c>
      <c r="H32" s="17">
        <f t="shared" si="27"/>
        <v>1260</v>
      </c>
      <c r="I32" s="15">
        <f>'[3]28'!J34</f>
        <v>270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7.99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7.99</v>
      </c>
      <c r="AE32" s="8">
        <f t="shared" si="11"/>
        <v>7.99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7.99</v>
      </c>
      <c r="AL32" s="8">
        <f t="shared" si="31"/>
        <v>254.01999999999998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254.01999999999998</v>
      </c>
      <c r="AT32" s="8">
        <v>7.99</v>
      </c>
      <c r="AU32" s="8">
        <v>7.99</v>
      </c>
      <c r="AW32" s="203">
        <v>7.99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7.99</v>
      </c>
      <c r="BD32" s="203">
        <v>7.99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7.99</v>
      </c>
      <c r="BL32" s="8">
        <f t="shared" si="21"/>
        <v>7.99</v>
      </c>
      <c r="BM32" s="8">
        <f t="shared" si="22"/>
        <v>7.99</v>
      </c>
      <c r="BN32" s="8">
        <f t="shared" si="23"/>
        <v>7.99</v>
      </c>
      <c r="BO32" s="8">
        <f t="shared" si="24"/>
        <v>7.99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940</v>
      </c>
      <c r="G33" s="16">
        <f>'[3]28'!G35</f>
        <v>0</v>
      </c>
      <c r="H33" s="17">
        <f t="shared" si="27"/>
        <v>1260</v>
      </c>
      <c r="I33" s="15">
        <f>'[3]28'!J35</f>
        <v>270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7.99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7.99</v>
      </c>
      <c r="AE33" s="8">
        <f t="shared" si="11"/>
        <v>7.99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7.99</v>
      </c>
      <c r="AL33" s="8">
        <f t="shared" si="31"/>
        <v>254.01999999999998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254.01999999999998</v>
      </c>
      <c r="AT33" s="8">
        <v>7.99</v>
      </c>
      <c r="AU33" s="8">
        <v>7.99</v>
      </c>
      <c r="AW33" s="203">
        <v>7.99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7.99</v>
      </c>
      <c r="BD33" s="203">
        <v>7.99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7.99</v>
      </c>
      <c r="BL33" s="8">
        <f t="shared" si="21"/>
        <v>7.99</v>
      </c>
      <c r="BM33" s="8">
        <f t="shared" si="22"/>
        <v>7.99</v>
      </c>
      <c r="BN33" s="8">
        <f t="shared" si="23"/>
        <v>7.99</v>
      </c>
      <c r="BO33" s="8">
        <f t="shared" si="24"/>
        <v>7.99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940</v>
      </c>
      <c r="G34" s="16">
        <f>'[3]28'!G36</f>
        <v>0</v>
      </c>
      <c r="H34" s="17">
        <f t="shared" si="27"/>
        <v>1260</v>
      </c>
      <c r="I34" s="15">
        <f>'[3]28'!J36</f>
        <v>270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7.99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7.99</v>
      </c>
      <c r="AE34" s="8">
        <f t="shared" si="11"/>
        <v>7.99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7.99</v>
      </c>
      <c r="AL34" s="8">
        <f t="shared" si="31"/>
        <v>254.01999999999998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254.01999999999998</v>
      </c>
      <c r="AT34" s="8">
        <v>7.99</v>
      </c>
      <c r="AU34" s="8">
        <v>7.99</v>
      </c>
      <c r="AW34" s="203">
        <v>7.99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7.99</v>
      </c>
      <c r="BD34" s="203">
        <v>7.99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7.99</v>
      </c>
      <c r="BL34" s="8">
        <f t="shared" si="21"/>
        <v>7.99</v>
      </c>
      <c r="BM34" s="8">
        <f t="shared" si="22"/>
        <v>7.99</v>
      </c>
      <c r="BN34" s="8">
        <f t="shared" si="23"/>
        <v>7.99</v>
      </c>
      <c r="BO34" s="8">
        <f t="shared" si="24"/>
        <v>7.99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940</v>
      </c>
      <c r="G35" s="16">
        <f>'[3]28'!G37</f>
        <v>0</v>
      </c>
      <c r="H35" s="17">
        <f t="shared" si="27"/>
        <v>1260</v>
      </c>
      <c r="I35" s="15">
        <f>'[3]28'!J37</f>
        <v>270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25.41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25.41</v>
      </c>
      <c r="AE35" s="8">
        <f t="shared" si="11"/>
        <v>25.41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25.41</v>
      </c>
      <c r="AL35" s="8">
        <f t="shared" si="31"/>
        <v>219.18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219.18</v>
      </c>
      <c r="AT35" s="8">
        <v>25.41</v>
      </c>
      <c r="AU35" s="8">
        <v>25.41</v>
      </c>
      <c r="AW35" s="203">
        <v>25.41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25.41</v>
      </c>
      <c r="BD35" s="203">
        <v>25.41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25.41</v>
      </c>
      <c r="BL35" s="8">
        <f t="shared" si="21"/>
        <v>25.41</v>
      </c>
      <c r="BM35" s="8">
        <f t="shared" si="22"/>
        <v>25.41</v>
      </c>
      <c r="BN35" s="8">
        <f t="shared" si="23"/>
        <v>25.41</v>
      </c>
      <c r="BO35" s="8">
        <f t="shared" si="24"/>
        <v>25.41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940</v>
      </c>
      <c r="G36" s="16">
        <f>'[3]28'!G38</f>
        <v>0</v>
      </c>
      <c r="H36" s="17">
        <f t="shared" si="27"/>
        <v>1260</v>
      </c>
      <c r="I36" s="15">
        <f>'[3]28'!J38</f>
        <v>270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25.41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25.41</v>
      </c>
      <c r="AE36" s="8">
        <f t="shared" si="11"/>
        <v>25.41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25.41</v>
      </c>
      <c r="AL36" s="8">
        <f t="shared" si="31"/>
        <v>219.18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219.18</v>
      </c>
      <c r="AT36" s="8">
        <v>25.41</v>
      </c>
      <c r="AU36" s="8">
        <v>25.41</v>
      </c>
      <c r="AW36" s="203">
        <v>25.41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25.41</v>
      </c>
      <c r="BD36" s="203">
        <v>25.41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25.41</v>
      </c>
      <c r="BL36" s="8">
        <f t="shared" si="21"/>
        <v>25.41</v>
      </c>
      <c r="BM36" s="8">
        <f t="shared" si="22"/>
        <v>25.41</v>
      </c>
      <c r="BN36" s="8">
        <f t="shared" si="23"/>
        <v>25.41</v>
      </c>
      <c r="BO36" s="8">
        <f t="shared" si="24"/>
        <v>25.41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940</v>
      </c>
      <c r="G37" s="16">
        <f>'[3]28'!G39</f>
        <v>0</v>
      </c>
      <c r="H37" s="17">
        <f t="shared" si="27"/>
        <v>1260</v>
      </c>
      <c r="I37" s="15">
        <f>'[3]28'!J39</f>
        <v>270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25.41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25.41</v>
      </c>
      <c r="AE37" s="8">
        <f t="shared" si="11"/>
        <v>25.41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25.41</v>
      </c>
      <c r="AL37" s="8">
        <f t="shared" si="31"/>
        <v>219.18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219.18</v>
      </c>
      <c r="AT37" s="8">
        <v>25.41</v>
      </c>
      <c r="AU37" s="8">
        <v>25.41</v>
      </c>
      <c r="AW37" s="203">
        <v>25.41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25.41</v>
      </c>
      <c r="BD37" s="203">
        <v>25.41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25.41</v>
      </c>
      <c r="BL37" s="8">
        <f t="shared" si="21"/>
        <v>25.41</v>
      </c>
      <c r="BM37" s="8">
        <f t="shared" si="22"/>
        <v>25.41</v>
      </c>
      <c r="BN37" s="8">
        <f t="shared" si="23"/>
        <v>25.41</v>
      </c>
      <c r="BO37" s="8">
        <f t="shared" si="24"/>
        <v>25.41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940</v>
      </c>
      <c r="G38" s="16">
        <f>'[3]28'!G40</f>
        <v>0</v>
      </c>
      <c r="H38" s="17">
        <f t="shared" si="27"/>
        <v>1260</v>
      </c>
      <c r="I38" s="15">
        <f>'[3]28'!J40</f>
        <v>270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23.76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23.76</v>
      </c>
      <c r="AE38" s="8">
        <f t="shared" si="11"/>
        <v>23.76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23.76</v>
      </c>
      <c r="AL38" s="8">
        <f t="shared" si="31"/>
        <v>222.48000000000002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222.48000000000002</v>
      </c>
      <c r="AT38" s="8">
        <v>23.76</v>
      </c>
      <c r="AU38" s="8">
        <v>23.76</v>
      </c>
      <c r="AW38" s="203">
        <v>23.76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23.76</v>
      </c>
      <c r="BD38" s="203">
        <v>23.76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23.76</v>
      </c>
      <c r="BL38" s="8">
        <f t="shared" si="21"/>
        <v>23.76</v>
      </c>
      <c r="BM38" s="8">
        <f t="shared" si="22"/>
        <v>23.76</v>
      </c>
      <c r="BN38" s="8">
        <f t="shared" si="23"/>
        <v>23.76</v>
      </c>
      <c r="BO38" s="8">
        <f t="shared" si="24"/>
        <v>23.76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940</v>
      </c>
      <c r="G39" s="16">
        <f>'[3]28'!G41</f>
        <v>0</v>
      </c>
      <c r="H39" s="17">
        <f t="shared" si="27"/>
        <v>1260</v>
      </c>
      <c r="I39" s="15">
        <f>'[3]28'!J41</f>
        <v>270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17.79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17.79</v>
      </c>
      <c r="AE39" s="8">
        <f t="shared" si="11"/>
        <v>17.79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17.79</v>
      </c>
      <c r="AL39" s="8">
        <f t="shared" si="31"/>
        <v>234.42000000000002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234.42000000000002</v>
      </c>
      <c r="AT39" s="8">
        <v>17.79</v>
      </c>
      <c r="AU39" s="8">
        <v>17.79</v>
      </c>
      <c r="AW39" s="203">
        <v>17.79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17.79</v>
      </c>
      <c r="BD39" s="203">
        <v>17.79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17.79</v>
      </c>
      <c r="BL39" s="8">
        <f t="shared" si="21"/>
        <v>17.79</v>
      </c>
      <c r="BM39" s="8">
        <f t="shared" si="22"/>
        <v>17.79</v>
      </c>
      <c r="BN39" s="8">
        <f t="shared" si="23"/>
        <v>17.79</v>
      </c>
      <c r="BO39" s="8">
        <f t="shared" si="24"/>
        <v>17.79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940</v>
      </c>
      <c r="G40" s="16">
        <f>'[3]28'!G42</f>
        <v>0</v>
      </c>
      <c r="H40" s="17">
        <f t="shared" si="27"/>
        <v>1260</v>
      </c>
      <c r="I40" s="15">
        <f>'[3]28'!J42</f>
        <v>270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17.79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17.79</v>
      </c>
      <c r="AE40" s="8">
        <f t="shared" si="11"/>
        <v>17.79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17.79</v>
      </c>
      <c r="AL40" s="8">
        <f t="shared" si="31"/>
        <v>234.42000000000002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234.42000000000002</v>
      </c>
      <c r="AT40" s="8">
        <v>17.79</v>
      </c>
      <c r="AU40" s="8">
        <v>17.79</v>
      </c>
      <c r="AW40" s="203">
        <v>17.79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17.79</v>
      </c>
      <c r="BD40" s="203">
        <v>17.79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17.79</v>
      </c>
      <c r="BL40" s="8">
        <f t="shared" si="21"/>
        <v>17.79</v>
      </c>
      <c r="BM40" s="8">
        <f t="shared" si="22"/>
        <v>17.79</v>
      </c>
      <c r="BN40" s="8">
        <f t="shared" si="23"/>
        <v>17.79</v>
      </c>
      <c r="BO40" s="8">
        <f t="shared" si="24"/>
        <v>17.79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940</v>
      </c>
      <c r="G41" s="16">
        <f>'[3]28'!G43</f>
        <v>0</v>
      </c>
      <c r="H41" s="17">
        <f t="shared" si="27"/>
        <v>1260</v>
      </c>
      <c r="I41" s="15">
        <f>'[3]28'!J43</f>
        <v>270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17.79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17.79</v>
      </c>
      <c r="AE41" s="8">
        <f t="shared" si="11"/>
        <v>17.79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17.79</v>
      </c>
      <c r="AL41" s="8">
        <f t="shared" si="31"/>
        <v>234.42000000000002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234.42000000000002</v>
      </c>
      <c r="AT41" s="8">
        <v>17.79</v>
      </c>
      <c r="AU41" s="8">
        <v>17.79</v>
      </c>
      <c r="AW41" s="203">
        <v>17.79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17.79</v>
      </c>
      <c r="BD41" s="203">
        <v>17.79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17.79</v>
      </c>
      <c r="BL41" s="8">
        <f t="shared" si="21"/>
        <v>17.79</v>
      </c>
      <c r="BM41" s="8">
        <f t="shared" si="22"/>
        <v>17.79</v>
      </c>
      <c r="BN41" s="8">
        <f t="shared" si="23"/>
        <v>17.79</v>
      </c>
      <c r="BO41" s="8">
        <f t="shared" si="24"/>
        <v>17.79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940</v>
      </c>
      <c r="G42" s="16">
        <f>'[3]28'!G44</f>
        <v>0</v>
      </c>
      <c r="H42" s="17">
        <f t="shared" si="27"/>
        <v>1260</v>
      </c>
      <c r="I42" s="15">
        <f>'[3]28'!J44</f>
        <v>270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17.79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17.79</v>
      </c>
      <c r="AE42" s="8">
        <f t="shared" si="11"/>
        <v>17.79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17.79</v>
      </c>
      <c r="AL42" s="8">
        <f t="shared" si="31"/>
        <v>234.42000000000002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234.42000000000002</v>
      </c>
      <c r="AT42" s="8">
        <v>17.79</v>
      </c>
      <c r="AU42" s="8">
        <v>17.79</v>
      </c>
      <c r="AW42" s="203">
        <v>17.79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17.79</v>
      </c>
      <c r="BD42" s="203">
        <v>17.79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17.79</v>
      </c>
      <c r="BL42" s="8">
        <f t="shared" si="21"/>
        <v>17.79</v>
      </c>
      <c r="BM42" s="8">
        <f t="shared" si="22"/>
        <v>17.79</v>
      </c>
      <c r="BN42" s="8">
        <f t="shared" si="23"/>
        <v>17.79</v>
      </c>
      <c r="BO42" s="8">
        <f t="shared" si="24"/>
        <v>17.79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940</v>
      </c>
      <c r="G43" s="16">
        <f>'[3]28'!G45</f>
        <v>0</v>
      </c>
      <c r="H43" s="17">
        <f t="shared" si="27"/>
        <v>1260</v>
      </c>
      <c r="I43" s="15">
        <f>'[3]28'!J45</f>
        <v>270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17.79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17.79</v>
      </c>
      <c r="AE43" s="8">
        <f t="shared" si="11"/>
        <v>17.79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17.79</v>
      </c>
      <c r="AL43" s="8">
        <f t="shared" si="31"/>
        <v>234.42000000000002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234.42000000000002</v>
      </c>
      <c r="AT43" s="8">
        <v>17.79</v>
      </c>
      <c r="AU43" s="8">
        <v>17.79</v>
      </c>
      <c r="AW43" s="203">
        <v>17.79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17.79</v>
      </c>
      <c r="BD43" s="203">
        <v>17.79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17.79</v>
      </c>
      <c r="BL43" s="8">
        <f t="shared" si="21"/>
        <v>17.79</v>
      </c>
      <c r="BM43" s="8">
        <f t="shared" si="22"/>
        <v>17.79</v>
      </c>
      <c r="BN43" s="8">
        <f t="shared" si="23"/>
        <v>17.79</v>
      </c>
      <c r="BO43" s="8">
        <f t="shared" si="24"/>
        <v>17.79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940</v>
      </c>
      <c r="G44" s="16">
        <f>'[3]28'!G46</f>
        <v>0</v>
      </c>
      <c r="H44" s="17">
        <f t="shared" si="27"/>
        <v>1260</v>
      </c>
      <c r="I44" s="15">
        <f>'[3]28'!J46</f>
        <v>270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17.79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17.79</v>
      </c>
      <c r="AE44" s="8">
        <f t="shared" si="11"/>
        <v>17.79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17.79</v>
      </c>
      <c r="AL44" s="8">
        <f t="shared" si="31"/>
        <v>234.42000000000002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234.42000000000002</v>
      </c>
      <c r="AT44" s="8">
        <v>17.79</v>
      </c>
      <c r="AU44" s="8">
        <v>17.79</v>
      </c>
      <c r="AW44" s="203">
        <v>17.79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17.79</v>
      </c>
      <c r="BD44" s="203">
        <v>17.79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17.79</v>
      </c>
      <c r="BL44" s="8">
        <f t="shared" si="21"/>
        <v>17.79</v>
      </c>
      <c r="BM44" s="8">
        <f t="shared" si="22"/>
        <v>17.79</v>
      </c>
      <c r="BN44" s="8">
        <f t="shared" si="23"/>
        <v>17.79</v>
      </c>
      <c r="BO44" s="8">
        <f t="shared" si="24"/>
        <v>17.79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940</v>
      </c>
      <c r="G45" s="16">
        <f>'[3]28'!G47</f>
        <v>0</v>
      </c>
      <c r="H45" s="17">
        <f t="shared" si="27"/>
        <v>1260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17.79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17.79</v>
      </c>
      <c r="AE45" s="8">
        <f t="shared" si="11"/>
        <v>17.79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17.79</v>
      </c>
      <c r="AL45" s="8">
        <f t="shared" si="31"/>
        <v>234.42000000000002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234.42000000000002</v>
      </c>
      <c r="AT45" s="8">
        <v>17.79</v>
      </c>
      <c r="AU45" s="8">
        <v>17.79</v>
      </c>
      <c r="AW45" s="203">
        <v>17.79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17.79</v>
      </c>
      <c r="BD45" s="203">
        <v>17.79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17.79</v>
      </c>
      <c r="BL45" s="8">
        <f t="shared" si="21"/>
        <v>17.79</v>
      </c>
      <c r="BM45" s="8">
        <f t="shared" si="22"/>
        <v>17.79</v>
      </c>
      <c r="BN45" s="8">
        <f t="shared" si="23"/>
        <v>17.79</v>
      </c>
      <c r="BO45" s="8">
        <f t="shared" si="24"/>
        <v>17.79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940</v>
      </c>
      <c r="G46" s="16">
        <f>'[3]28'!G48</f>
        <v>0</v>
      </c>
      <c r="H46" s="17">
        <f t="shared" si="27"/>
        <v>1260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17.79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17.79</v>
      </c>
      <c r="AE46" s="8">
        <f t="shared" si="11"/>
        <v>17.79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17.79</v>
      </c>
      <c r="AL46" s="8">
        <f t="shared" si="31"/>
        <v>234.42000000000002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234.42000000000002</v>
      </c>
      <c r="AT46" s="8">
        <v>17.79</v>
      </c>
      <c r="AU46" s="8">
        <v>17.79</v>
      </c>
      <c r="AW46" s="203">
        <v>17.79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17.79</v>
      </c>
      <c r="BD46" s="203">
        <v>17.79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17.79</v>
      </c>
      <c r="BL46" s="8">
        <f t="shared" si="21"/>
        <v>17.79</v>
      </c>
      <c r="BM46" s="8">
        <f t="shared" si="22"/>
        <v>17.79</v>
      </c>
      <c r="BN46" s="8">
        <f t="shared" si="23"/>
        <v>17.79</v>
      </c>
      <c r="BO46" s="8">
        <f t="shared" si="24"/>
        <v>17.79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940</v>
      </c>
      <c r="G47" s="16">
        <f>'[3]28'!G49</f>
        <v>0</v>
      </c>
      <c r="H47" s="17">
        <f t="shared" si="27"/>
        <v>1260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17.79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17.79</v>
      </c>
      <c r="AE47" s="8">
        <f t="shared" si="11"/>
        <v>17.79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17.79</v>
      </c>
      <c r="AL47" s="8">
        <f t="shared" si="31"/>
        <v>234.42000000000002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234.42000000000002</v>
      </c>
      <c r="AT47" s="8">
        <v>17.79</v>
      </c>
      <c r="AU47" s="8">
        <v>17.79</v>
      </c>
      <c r="AW47" s="203">
        <v>17.79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17.79</v>
      </c>
      <c r="BD47" s="203">
        <v>17.79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17.79</v>
      </c>
      <c r="BL47" s="8">
        <f t="shared" si="21"/>
        <v>17.79</v>
      </c>
      <c r="BM47" s="8">
        <f t="shared" si="22"/>
        <v>17.79</v>
      </c>
      <c r="BN47" s="8">
        <f t="shared" si="23"/>
        <v>17.79</v>
      </c>
      <c r="BO47" s="8">
        <f t="shared" si="24"/>
        <v>17.79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940</v>
      </c>
      <c r="G48" s="16">
        <f>'[3]28'!G50</f>
        <v>0</v>
      </c>
      <c r="H48" s="17">
        <f t="shared" si="27"/>
        <v>1260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17.79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17.79</v>
      </c>
      <c r="AE48" s="8">
        <f t="shared" si="11"/>
        <v>17.79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17.79</v>
      </c>
      <c r="AL48" s="8">
        <f t="shared" si="31"/>
        <v>234.42000000000002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234.42000000000002</v>
      </c>
      <c r="AT48" s="8">
        <v>17.79</v>
      </c>
      <c r="AU48" s="8">
        <v>17.79</v>
      </c>
      <c r="AW48" s="203">
        <v>17.79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17.79</v>
      </c>
      <c r="BD48" s="203">
        <v>17.79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17.79</v>
      </c>
      <c r="BL48" s="8">
        <f t="shared" si="21"/>
        <v>17.79</v>
      </c>
      <c r="BM48" s="8">
        <f t="shared" si="22"/>
        <v>17.79</v>
      </c>
      <c r="BN48" s="8">
        <f t="shared" si="23"/>
        <v>17.79</v>
      </c>
      <c r="BO48" s="8">
        <f t="shared" si="24"/>
        <v>17.79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940</v>
      </c>
      <c r="G49" s="16">
        <f>'[3]28'!G51</f>
        <v>0</v>
      </c>
      <c r="H49" s="17">
        <f t="shared" si="27"/>
        <v>1260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3.58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3.58</v>
      </c>
      <c r="AL49" s="8">
        <f t="shared" si="31"/>
        <v>234.42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234.42</v>
      </c>
      <c r="AT49" s="8">
        <v>32</v>
      </c>
      <c r="AU49" s="8">
        <v>3.58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3.58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3.58</v>
      </c>
      <c r="BL49" s="8">
        <f t="shared" si="21"/>
        <v>32</v>
      </c>
      <c r="BM49" s="8">
        <f t="shared" si="22"/>
        <v>3.58</v>
      </c>
      <c r="BN49" s="8">
        <f t="shared" si="23"/>
        <v>32</v>
      </c>
      <c r="BO49" s="8">
        <f t="shared" si="24"/>
        <v>3.58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940</v>
      </c>
      <c r="G50" s="16">
        <f>'[3]28'!G52</f>
        <v>0</v>
      </c>
      <c r="H50" s="17">
        <f t="shared" si="27"/>
        <v>1260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3.58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3.58</v>
      </c>
      <c r="AL50" s="8">
        <f t="shared" si="31"/>
        <v>234.42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234.42</v>
      </c>
      <c r="AT50" s="8">
        <v>32</v>
      </c>
      <c r="AU50" s="8">
        <v>3.58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3.58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3.58</v>
      </c>
      <c r="BL50" s="8">
        <f t="shared" si="21"/>
        <v>32</v>
      </c>
      <c r="BM50" s="8">
        <f t="shared" si="22"/>
        <v>3.58</v>
      </c>
      <c r="BN50" s="8">
        <f t="shared" si="23"/>
        <v>32</v>
      </c>
      <c r="BO50" s="8">
        <f t="shared" si="24"/>
        <v>3.58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920</v>
      </c>
      <c r="G51" s="16">
        <f>'[3]28'!G53</f>
        <v>0</v>
      </c>
      <c r="H51" s="17">
        <f t="shared" si="27"/>
        <v>1240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3.58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3.58</v>
      </c>
      <c r="AL51" s="8">
        <f t="shared" si="31"/>
        <v>234.42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234.42</v>
      </c>
      <c r="AT51" s="8">
        <v>32</v>
      </c>
      <c r="AU51" s="8">
        <v>3.58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3.58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3.58</v>
      </c>
      <c r="BL51" s="8">
        <f t="shared" si="21"/>
        <v>32</v>
      </c>
      <c r="BM51" s="8">
        <f t="shared" si="22"/>
        <v>3.58</v>
      </c>
      <c r="BN51" s="8">
        <f t="shared" si="23"/>
        <v>32</v>
      </c>
      <c r="BO51" s="8">
        <f t="shared" si="24"/>
        <v>3.58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920</v>
      </c>
      <c r="G52" s="16">
        <f>'[3]28'!G54</f>
        <v>0</v>
      </c>
      <c r="H52" s="17">
        <f t="shared" si="27"/>
        <v>1240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3.58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3.58</v>
      </c>
      <c r="AL52" s="8">
        <f t="shared" si="31"/>
        <v>234.42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234.42</v>
      </c>
      <c r="AT52" s="8">
        <v>32</v>
      </c>
      <c r="AU52" s="8">
        <v>3.58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3.58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3.58</v>
      </c>
      <c r="BL52" s="8">
        <f t="shared" si="21"/>
        <v>32</v>
      </c>
      <c r="BM52" s="8">
        <f t="shared" si="22"/>
        <v>3.58</v>
      </c>
      <c r="BN52" s="8">
        <f t="shared" si="23"/>
        <v>32</v>
      </c>
      <c r="BO52" s="8">
        <f t="shared" si="24"/>
        <v>3.58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920</v>
      </c>
      <c r="G53" s="16">
        <f>'[3]28'!G55</f>
        <v>0</v>
      </c>
      <c r="H53" s="17">
        <f t="shared" si="27"/>
        <v>1240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3.58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3.58</v>
      </c>
      <c r="AL53" s="8">
        <f t="shared" si="31"/>
        <v>234.42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234.42</v>
      </c>
      <c r="AT53" s="8">
        <v>32</v>
      </c>
      <c r="AU53" s="8">
        <v>3.58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3.58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3.58</v>
      </c>
      <c r="BL53" s="8">
        <f t="shared" si="21"/>
        <v>32</v>
      </c>
      <c r="BM53" s="8">
        <f t="shared" si="22"/>
        <v>3.58</v>
      </c>
      <c r="BN53" s="8">
        <f t="shared" si="23"/>
        <v>32</v>
      </c>
      <c r="BO53" s="8">
        <f t="shared" si="24"/>
        <v>3.58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920</v>
      </c>
      <c r="G54" s="16">
        <f>'[3]28'!G56</f>
        <v>0</v>
      </c>
      <c r="H54" s="17">
        <f t="shared" si="27"/>
        <v>1240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3.58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3.58</v>
      </c>
      <c r="AL54" s="8">
        <f t="shared" si="31"/>
        <v>234.42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234.42</v>
      </c>
      <c r="AT54" s="8">
        <v>32</v>
      </c>
      <c r="AU54" s="8">
        <v>3.58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3.58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3.58</v>
      </c>
      <c r="BL54" s="8">
        <f t="shared" si="21"/>
        <v>32</v>
      </c>
      <c r="BM54" s="8">
        <f t="shared" si="22"/>
        <v>3.58</v>
      </c>
      <c r="BN54" s="8">
        <f t="shared" si="23"/>
        <v>32</v>
      </c>
      <c r="BO54" s="8">
        <f t="shared" si="24"/>
        <v>3.58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920</v>
      </c>
      <c r="G55" s="16">
        <f>'[3]28'!G57</f>
        <v>0</v>
      </c>
      <c r="H55" s="17">
        <f t="shared" si="27"/>
        <v>1240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3.58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3.58</v>
      </c>
      <c r="AL55" s="8">
        <f t="shared" si="31"/>
        <v>234.42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234.42</v>
      </c>
      <c r="AT55" s="8">
        <v>32</v>
      </c>
      <c r="AU55" s="8">
        <v>3.58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3.58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3.58</v>
      </c>
      <c r="BL55" s="8">
        <f t="shared" si="21"/>
        <v>32</v>
      </c>
      <c r="BM55" s="8">
        <f t="shared" si="22"/>
        <v>3.58</v>
      </c>
      <c r="BN55" s="8">
        <f t="shared" si="23"/>
        <v>32</v>
      </c>
      <c r="BO55" s="8">
        <f t="shared" si="24"/>
        <v>3.58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920</v>
      </c>
      <c r="G56" s="16">
        <f>'[3]28'!G58</f>
        <v>0</v>
      </c>
      <c r="H56" s="17">
        <f t="shared" si="27"/>
        <v>1240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3.58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3.58</v>
      </c>
      <c r="AL56" s="8">
        <f t="shared" si="31"/>
        <v>234.42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234.42</v>
      </c>
      <c r="AT56" s="8">
        <v>32</v>
      </c>
      <c r="AU56" s="8">
        <v>3.58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3.58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3.58</v>
      </c>
      <c r="BL56" s="8">
        <f t="shared" si="21"/>
        <v>32</v>
      </c>
      <c r="BM56" s="8">
        <f t="shared" si="22"/>
        <v>3.58</v>
      </c>
      <c r="BN56" s="8">
        <f t="shared" si="23"/>
        <v>32</v>
      </c>
      <c r="BO56" s="8">
        <f t="shared" si="24"/>
        <v>3.58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920</v>
      </c>
      <c r="G57" s="16">
        <f>'[3]28'!G59</f>
        <v>0</v>
      </c>
      <c r="H57" s="17">
        <f t="shared" si="27"/>
        <v>1240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3.58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3.58</v>
      </c>
      <c r="AL57" s="8">
        <f t="shared" si="31"/>
        <v>234.42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234.42</v>
      </c>
      <c r="AT57" s="8">
        <v>32</v>
      </c>
      <c r="AU57" s="8">
        <v>3.58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3.58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3.58</v>
      </c>
      <c r="BL57" s="8">
        <f t="shared" si="21"/>
        <v>32</v>
      </c>
      <c r="BM57" s="8">
        <f t="shared" si="22"/>
        <v>3.58</v>
      </c>
      <c r="BN57" s="8">
        <f t="shared" si="23"/>
        <v>32</v>
      </c>
      <c r="BO57" s="8">
        <f t="shared" si="24"/>
        <v>3.58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920</v>
      </c>
      <c r="G58" s="16">
        <f>'[3]28'!G60</f>
        <v>0</v>
      </c>
      <c r="H58" s="17">
        <f t="shared" si="27"/>
        <v>1240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3.58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3.58</v>
      </c>
      <c r="AL58" s="8">
        <f t="shared" si="31"/>
        <v>234.42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234.42</v>
      </c>
      <c r="AT58" s="8">
        <v>32</v>
      </c>
      <c r="AU58" s="8">
        <v>3.58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3.58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3.58</v>
      </c>
      <c r="BL58" s="8">
        <f t="shared" si="21"/>
        <v>32</v>
      </c>
      <c r="BM58" s="8">
        <f t="shared" si="22"/>
        <v>3.58</v>
      </c>
      <c r="BN58" s="8">
        <f t="shared" si="23"/>
        <v>32</v>
      </c>
      <c r="BO58" s="8">
        <f t="shared" si="24"/>
        <v>3.58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920</v>
      </c>
      <c r="G59" s="16">
        <f>'[3]28'!G61</f>
        <v>0</v>
      </c>
      <c r="H59" s="17">
        <f t="shared" si="27"/>
        <v>1240</v>
      </c>
      <c r="I59" s="15">
        <f>'[3]28'!J61</f>
        <v>295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31.63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31.63</v>
      </c>
      <c r="AE59" s="8">
        <f t="shared" si="11"/>
        <v>31.63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31.63</v>
      </c>
      <c r="AL59" s="8">
        <f t="shared" si="31"/>
        <v>231.74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231.74</v>
      </c>
      <c r="AT59" s="8">
        <v>31.63</v>
      </c>
      <c r="AU59" s="8">
        <v>31.63</v>
      </c>
      <c r="AW59" s="203">
        <v>31.63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31.63</v>
      </c>
      <c r="BD59" s="203">
        <v>31.63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31.63</v>
      </c>
      <c r="BL59" s="8">
        <f t="shared" si="21"/>
        <v>31.63</v>
      </c>
      <c r="BM59" s="8">
        <f t="shared" si="22"/>
        <v>31.63</v>
      </c>
      <c r="BN59" s="8">
        <f t="shared" si="23"/>
        <v>31.63</v>
      </c>
      <c r="BO59" s="8">
        <f t="shared" si="24"/>
        <v>31.63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920</v>
      </c>
      <c r="G60" s="16">
        <f>'[3]28'!G62</f>
        <v>0</v>
      </c>
      <c r="H60" s="17">
        <f t="shared" si="27"/>
        <v>1240</v>
      </c>
      <c r="I60" s="15">
        <f>'[3]28'!J62</f>
        <v>295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31.63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31.63</v>
      </c>
      <c r="AE60" s="8">
        <f t="shared" si="11"/>
        <v>31.63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31.63</v>
      </c>
      <c r="AL60" s="8">
        <f t="shared" si="31"/>
        <v>231.74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231.74</v>
      </c>
      <c r="AT60" s="8">
        <v>31.63</v>
      </c>
      <c r="AU60" s="8">
        <v>31.63</v>
      </c>
      <c r="AW60" s="203">
        <v>31.63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31.63</v>
      </c>
      <c r="BD60" s="203">
        <v>31.63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31.63</v>
      </c>
      <c r="BL60" s="8">
        <f t="shared" si="21"/>
        <v>31.63</v>
      </c>
      <c r="BM60" s="8">
        <f t="shared" si="22"/>
        <v>31.63</v>
      </c>
      <c r="BN60" s="8">
        <f t="shared" si="23"/>
        <v>31.63</v>
      </c>
      <c r="BO60" s="8">
        <f t="shared" si="24"/>
        <v>31.63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920</v>
      </c>
      <c r="G61" s="16">
        <f>'[3]28'!G63</f>
        <v>0</v>
      </c>
      <c r="H61" s="17">
        <f t="shared" si="27"/>
        <v>1240</v>
      </c>
      <c r="I61" s="15">
        <f>'[3]28'!J63</f>
        <v>295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31.63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31.63</v>
      </c>
      <c r="AE61" s="8">
        <f t="shared" si="11"/>
        <v>31.63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31.63</v>
      </c>
      <c r="AL61" s="8">
        <f t="shared" si="31"/>
        <v>231.74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231.74</v>
      </c>
      <c r="AT61" s="8">
        <v>31.63</v>
      </c>
      <c r="AU61" s="8">
        <v>31.63</v>
      </c>
      <c r="AW61" s="203">
        <v>31.63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31.63</v>
      </c>
      <c r="BD61" s="203">
        <v>31.63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31.63</v>
      </c>
      <c r="BL61" s="8">
        <f t="shared" si="21"/>
        <v>31.63</v>
      </c>
      <c r="BM61" s="8">
        <f t="shared" si="22"/>
        <v>31.63</v>
      </c>
      <c r="BN61" s="8">
        <f t="shared" si="23"/>
        <v>31.63</v>
      </c>
      <c r="BO61" s="8">
        <f t="shared" si="24"/>
        <v>31.63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920</v>
      </c>
      <c r="G62" s="16">
        <f>'[3]28'!G64</f>
        <v>0</v>
      </c>
      <c r="H62" s="17">
        <f t="shared" si="27"/>
        <v>1240</v>
      </c>
      <c r="I62" s="15">
        <f>'[3]28'!J64</f>
        <v>295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31.63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31.63</v>
      </c>
      <c r="AE62" s="8">
        <f t="shared" si="11"/>
        <v>31.63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31.63</v>
      </c>
      <c r="AL62" s="8">
        <f t="shared" ref="AL62:AN98" si="35">Q62-X62-AE62</f>
        <v>231.74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231.74</v>
      </c>
      <c r="AT62" s="8">
        <v>31.63</v>
      </c>
      <c r="AU62" s="8">
        <v>31.63</v>
      </c>
      <c r="AW62" s="203">
        <v>31.63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31.63</v>
      </c>
      <c r="BD62" s="203">
        <v>31.63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31.63</v>
      </c>
      <c r="BL62" s="8">
        <f t="shared" si="21"/>
        <v>31.63</v>
      </c>
      <c r="BM62" s="8">
        <f t="shared" si="22"/>
        <v>31.63</v>
      </c>
      <c r="BN62" s="8">
        <f t="shared" si="23"/>
        <v>31.63</v>
      </c>
      <c r="BO62" s="8">
        <f t="shared" si="24"/>
        <v>31.63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920</v>
      </c>
      <c r="G63" s="16">
        <f>'[3]28'!G65</f>
        <v>0</v>
      </c>
      <c r="H63" s="17">
        <f t="shared" si="27"/>
        <v>1240</v>
      </c>
      <c r="I63" s="15">
        <f>'[3]28'!J65</f>
        <v>295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31.63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31.63</v>
      </c>
      <c r="AE63" s="8">
        <f t="shared" si="11"/>
        <v>31.63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31.63</v>
      </c>
      <c r="AL63" s="8">
        <f t="shared" si="35"/>
        <v>231.74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231.74</v>
      </c>
      <c r="AT63" s="8">
        <v>31.63</v>
      </c>
      <c r="AU63" s="8">
        <v>31.63</v>
      </c>
      <c r="AW63" s="203">
        <v>31.63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31.63</v>
      </c>
      <c r="BD63" s="203">
        <v>31.63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31.63</v>
      </c>
      <c r="BL63" s="8">
        <f t="shared" si="21"/>
        <v>31.63</v>
      </c>
      <c r="BM63" s="8">
        <f t="shared" si="22"/>
        <v>31.63</v>
      </c>
      <c r="BN63" s="8">
        <f t="shared" si="23"/>
        <v>31.63</v>
      </c>
      <c r="BO63" s="8">
        <f t="shared" si="24"/>
        <v>31.63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920</v>
      </c>
      <c r="G64" s="16">
        <f>'[3]28'!G66</f>
        <v>0</v>
      </c>
      <c r="H64" s="17">
        <f t="shared" si="27"/>
        <v>1240</v>
      </c>
      <c r="I64" s="15">
        <f>'[3]28'!J66</f>
        <v>295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31.63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31.63</v>
      </c>
      <c r="AE64" s="8">
        <f t="shared" si="11"/>
        <v>31.63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31.63</v>
      </c>
      <c r="AL64" s="8">
        <f t="shared" si="35"/>
        <v>231.74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231.74</v>
      </c>
      <c r="AT64" s="8">
        <v>31.63</v>
      </c>
      <c r="AU64" s="8">
        <v>31.63</v>
      </c>
      <c r="AW64" s="203">
        <v>31.63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31.63</v>
      </c>
      <c r="BD64" s="203">
        <v>31.63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31.63</v>
      </c>
      <c r="BL64" s="8">
        <f t="shared" si="21"/>
        <v>31.63</v>
      </c>
      <c r="BM64" s="8">
        <f t="shared" si="22"/>
        <v>31.63</v>
      </c>
      <c r="BN64" s="8">
        <f t="shared" si="23"/>
        <v>31.63</v>
      </c>
      <c r="BO64" s="8">
        <f t="shared" si="24"/>
        <v>31.63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920</v>
      </c>
      <c r="G65" s="16">
        <f>'[3]28'!G67</f>
        <v>0</v>
      </c>
      <c r="H65" s="17">
        <f t="shared" si="27"/>
        <v>1240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3.58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3.58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234.42000000000002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234.42000000000002</v>
      </c>
      <c r="AT65" s="8">
        <v>3.58</v>
      </c>
      <c r="AU65" s="8">
        <v>32</v>
      </c>
      <c r="AW65" s="203">
        <v>3.58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3.58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3.58</v>
      </c>
      <c r="BM65" s="8">
        <f t="shared" si="22"/>
        <v>32</v>
      </c>
      <c r="BN65" s="8">
        <f t="shared" si="23"/>
        <v>3.58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920</v>
      </c>
      <c r="G66" s="16">
        <f>'[3]28'!G68</f>
        <v>0</v>
      </c>
      <c r="H66" s="17">
        <f t="shared" si="27"/>
        <v>1240</v>
      </c>
      <c r="I66" s="15">
        <f>'[3]28'!J68</f>
        <v>286.02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286.02</v>
      </c>
      <c r="P66" s="18">
        <f>frq!C66</f>
        <v>1</v>
      </c>
      <c r="Q66" s="15">
        <f t="shared" si="33"/>
        <v>286.02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286.02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254.01999999999998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254.01999999999998</v>
      </c>
      <c r="AT66" s="8">
        <v>0</v>
      </c>
      <c r="AU66" s="8">
        <v>32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0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0</v>
      </c>
      <c r="BM66" s="8">
        <f t="shared" si="22"/>
        <v>32</v>
      </c>
      <c r="BN66" s="8">
        <f t="shared" si="23"/>
        <v>0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920</v>
      </c>
      <c r="G67" s="16">
        <f>'[3]28'!G69</f>
        <v>0</v>
      </c>
      <c r="H67" s="17">
        <f t="shared" si="27"/>
        <v>1240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3.58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3.58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234.42000000000002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234.42000000000002</v>
      </c>
      <c r="AT67" s="8">
        <v>3.58</v>
      </c>
      <c r="AU67" s="8">
        <v>32</v>
      </c>
      <c r="AW67" s="203">
        <v>3.58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3.58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3.58</v>
      </c>
      <c r="BM67" s="8">
        <f t="shared" si="22"/>
        <v>32</v>
      </c>
      <c r="BN67" s="8">
        <f t="shared" si="23"/>
        <v>3.58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920</v>
      </c>
      <c r="G68" s="16">
        <f>'[3]28'!G70</f>
        <v>0</v>
      </c>
      <c r="H68" s="17">
        <f t="shared" si="27"/>
        <v>1240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3.58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3.58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234.42000000000002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234.42000000000002</v>
      </c>
      <c r="AT68" s="8">
        <v>3.58</v>
      </c>
      <c r="AU68" s="8">
        <v>32</v>
      </c>
      <c r="AW68" s="203">
        <v>3.58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3.58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3.58</v>
      </c>
      <c r="BM68" s="8">
        <f t="shared" ref="BM68:BM98" si="54">AU68</f>
        <v>32</v>
      </c>
      <c r="BN68" s="8">
        <f t="shared" ref="BN68:BN98" si="55">BC68</f>
        <v>3.58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920</v>
      </c>
      <c r="G69" s="16">
        <f>'[3]28'!G71</f>
        <v>0</v>
      </c>
      <c r="H69" s="17">
        <f t="shared" ref="H69:H98" si="59">SUM(B69:G69)</f>
        <v>1240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17.79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17.79</v>
      </c>
      <c r="AE69" s="8">
        <f t="shared" si="43"/>
        <v>17.79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17.79</v>
      </c>
      <c r="AL69" s="8">
        <f t="shared" si="35"/>
        <v>234.42000000000002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234.42000000000002</v>
      </c>
      <c r="AT69" s="8">
        <v>3.58</v>
      </c>
      <c r="AU69" s="8">
        <v>32</v>
      </c>
      <c r="AW69" s="203">
        <v>17.79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17.79</v>
      </c>
      <c r="BD69" s="203">
        <v>17.79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17.79</v>
      </c>
      <c r="BL69" s="8">
        <f t="shared" si="53"/>
        <v>3.58</v>
      </c>
      <c r="BM69" s="8">
        <f t="shared" si="54"/>
        <v>32</v>
      </c>
      <c r="BN69" s="8">
        <f t="shared" si="55"/>
        <v>17.79</v>
      </c>
      <c r="BO69" s="8">
        <f t="shared" si="56"/>
        <v>17.79</v>
      </c>
      <c r="BP69" s="182">
        <f t="shared" si="57"/>
        <v>-14.209999999999999</v>
      </c>
      <c r="BQ69" s="182">
        <f t="shared" si="58"/>
        <v>14.21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920</v>
      </c>
      <c r="G70" s="16">
        <f>'[3]28'!G72</f>
        <v>0</v>
      </c>
      <c r="H70" s="17">
        <f t="shared" si="59"/>
        <v>1240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17.79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17.79</v>
      </c>
      <c r="AE70" s="8">
        <f t="shared" si="43"/>
        <v>17.79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17.79</v>
      </c>
      <c r="AL70" s="8">
        <f t="shared" si="35"/>
        <v>234.42000000000002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234.42000000000002</v>
      </c>
      <c r="AT70" s="8">
        <v>3.58</v>
      </c>
      <c r="AU70" s="8">
        <v>32</v>
      </c>
      <c r="AW70" s="203">
        <v>17.79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17.79</v>
      </c>
      <c r="BD70" s="203">
        <v>17.79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17.79</v>
      </c>
      <c r="BL70" s="8">
        <f t="shared" si="53"/>
        <v>3.58</v>
      </c>
      <c r="BM70" s="8">
        <f t="shared" si="54"/>
        <v>32</v>
      </c>
      <c r="BN70" s="8">
        <f t="shared" si="55"/>
        <v>17.79</v>
      </c>
      <c r="BO70" s="8">
        <f t="shared" si="56"/>
        <v>17.79</v>
      </c>
      <c r="BP70" s="182">
        <f t="shared" si="57"/>
        <v>-14.209999999999999</v>
      </c>
      <c r="BQ70" s="182">
        <f t="shared" si="58"/>
        <v>14.21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920</v>
      </c>
      <c r="G71" s="16">
        <f>'[3]28'!G73</f>
        <v>0</v>
      </c>
      <c r="H71" s="17">
        <f t="shared" si="59"/>
        <v>1240</v>
      </c>
      <c r="I71" s="15">
        <f>'[3]28'!J73</f>
        <v>270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17.79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17.79</v>
      </c>
      <c r="AE71" s="8">
        <f t="shared" si="43"/>
        <v>17.79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17.79</v>
      </c>
      <c r="AL71" s="8">
        <f t="shared" si="35"/>
        <v>234.42000000000002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234.42000000000002</v>
      </c>
      <c r="AT71" s="8">
        <v>3.58</v>
      </c>
      <c r="AU71" s="8">
        <v>32</v>
      </c>
      <c r="AW71" s="203">
        <v>17.79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17.79</v>
      </c>
      <c r="BD71" s="203">
        <v>17.79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17.79</v>
      </c>
      <c r="BL71" s="8">
        <f t="shared" si="53"/>
        <v>3.58</v>
      </c>
      <c r="BM71" s="8">
        <f t="shared" si="54"/>
        <v>32</v>
      </c>
      <c r="BN71" s="8">
        <f t="shared" si="55"/>
        <v>17.79</v>
      </c>
      <c r="BO71" s="8">
        <f t="shared" si="56"/>
        <v>17.79</v>
      </c>
      <c r="BP71" s="182">
        <f t="shared" si="57"/>
        <v>-14.209999999999999</v>
      </c>
      <c r="BQ71" s="182">
        <f t="shared" si="58"/>
        <v>14.21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920</v>
      </c>
      <c r="G72" s="16">
        <f>'[3]28'!G74</f>
        <v>0</v>
      </c>
      <c r="H72" s="17">
        <f t="shared" si="59"/>
        <v>1240</v>
      </c>
      <c r="I72" s="15">
        <f>'[3]28'!J74</f>
        <v>270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17.79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17.79</v>
      </c>
      <c r="AE72" s="8">
        <f t="shared" si="43"/>
        <v>17.79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17.79</v>
      </c>
      <c r="AL72" s="8">
        <f t="shared" si="35"/>
        <v>234.42000000000002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234.42000000000002</v>
      </c>
      <c r="AT72" s="8">
        <v>3.58</v>
      </c>
      <c r="AU72" s="8">
        <v>32</v>
      </c>
      <c r="AW72" s="203">
        <v>17.79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17.79</v>
      </c>
      <c r="BD72" s="203">
        <v>17.79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17.79</v>
      </c>
      <c r="BL72" s="8">
        <f t="shared" si="53"/>
        <v>3.58</v>
      </c>
      <c r="BM72" s="8">
        <f t="shared" si="54"/>
        <v>32</v>
      </c>
      <c r="BN72" s="8">
        <f t="shared" si="55"/>
        <v>17.79</v>
      </c>
      <c r="BO72" s="8">
        <f t="shared" si="56"/>
        <v>17.79</v>
      </c>
      <c r="BP72" s="182">
        <f t="shared" si="57"/>
        <v>-14.209999999999999</v>
      </c>
      <c r="BQ72" s="182">
        <f t="shared" si="58"/>
        <v>14.21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920</v>
      </c>
      <c r="G73" s="16">
        <f>'[3]28'!G75</f>
        <v>0</v>
      </c>
      <c r="H73" s="17">
        <f t="shared" si="59"/>
        <v>1240</v>
      </c>
      <c r="I73" s="15">
        <f>'[3]28'!J75</f>
        <v>270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17.79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17.79</v>
      </c>
      <c r="AE73" s="8">
        <f t="shared" si="43"/>
        <v>17.79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17.79</v>
      </c>
      <c r="AL73" s="8">
        <f t="shared" si="35"/>
        <v>234.42000000000002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234.42000000000002</v>
      </c>
      <c r="AT73" s="8">
        <v>3.58</v>
      </c>
      <c r="AU73" s="8">
        <v>32</v>
      </c>
      <c r="AW73" s="203">
        <v>17.79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17.79</v>
      </c>
      <c r="BD73" s="203">
        <v>17.79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17.79</v>
      </c>
      <c r="BL73" s="8">
        <f t="shared" si="53"/>
        <v>3.58</v>
      </c>
      <c r="BM73" s="8">
        <f t="shared" si="54"/>
        <v>32</v>
      </c>
      <c r="BN73" s="8">
        <f t="shared" si="55"/>
        <v>17.79</v>
      </c>
      <c r="BO73" s="8">
        <f t="shared" si="56"/>
        <v>17.79</v>
      </c>
      <c r="BP73" s="182">
        <f t="shared" si="57"/>
        <v>-14.209999999999999</v>
      </c>
      <c r="BQ73" s="182">
        <f t="shared" si="58"/>
        <v>14.21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920</v>
      </c>
      <c r="G74" s="16">
        <f>'[3]28'!G76</f>
        <v>0</v>
      </c>
      <c r="H74" s="17">
        <f t="shared" si="59"/>
        <v>1240</v>
      </c>
      <c r="I74" s="15">
        <f>'[3]28'!J76</f>
        <v>270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7.99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7.99</v>
      </c>
      <c r="AE74" s="8">
        <f t="shared" si="43"/>
        <v>7.99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7.99</v>
      </c>
      <c r="AL74" s="8">
        <f t="shared" si="35"/>
        <v>254.01999999999998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254.01999999999998</v>
      </c>
      <c r="AT74" s="8">
        <v>0</v>
      </c>
      <c r="AU74" s="8">
        <v>32</v>
      </c>
      <c r="AW74" s="203">
        <v>7.99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7.99</v>
      </c>
      <c r="BD74" s="203">
        <v>7.99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7.99</v>
      </c>
      <c r="BL74" s="8">
        <f t="shared" si="53"/>
        <v>0</v>
      </c>
      <c r="BM74" s="8">
        <f t="shared" si="54"/>
        <v>32</v>
      </c>
      <c r="BN74" s="8">
        <f t="shared" si="55"/>
        <v>7.99</v>
      </c>
      <c r="BO74" s="8">
        <f t="shared" si="56"/>
        <v>7.99</v>
      </c>
      <c r="BP74" s="182">
        <f t="shared" si="57"/>
        <v>-7.99</v>
      </c>
      <c r="BQ74" s="182">
        <f t="shared" si="58"/>
        <v>24.009999999999998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940</v>
      </c>
      <c r="G75" s="16">
        <f>'[3]28'!G77</f>
        <v>0</v>
      </c>
      <c r="H75" s="17">
        <f t="shared" si="59"/>
        <v>1260</v>
      </c>
      <c r="I75" s="15">
        <f>'[3]28'!J77</f>
        <v>270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7.99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7.99</v>
      </c>
      <c r="AE75" s="8">
        <f t="shared" si="43"/>
        <v>7.99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7.99</v>
      </c>
      <c r="AL75" s="8">
        <f t="shared" si="35"/>
        <v>254.01999999999998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254.01999999999998</v>
      </c>
      <c r="AT75" s="8">
        <v>0</v>
      </c>
      <c r="AU75" s="8">
        <v>32</v>
      </c>
      <c r="AW75" s="203">
        <v>7.99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7.99</v>
      </c>
      <c r="BD75" s="203">
        <v>7.99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7.99</v>
      </c>
      <c r="BL75" s="8">
        <f t="shared" si="53"/>
        <v>0</v>
      </c>
      <c r="BM75" s="8">
        <f t="shared" si="54"/>
        <v>32</v>
      </c>
      <c r="BN75" s="8">
        <f t="shared" si="55"/>
        <v>7.99</v>
      </c>
      <c r="BO75" s="8">
        <f t="shared" si="56"/>
        <v>7.99</v>
      </c>
      <c r="BP75" s="182">
        <f t="shared" si="57"/>
        <v>-7.99</v>
      </c>
      <c r="BQ75" s="182">
        <f t="shared" si="58"/>
        <v>24.009999999999998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940</v>
      </c>
      <c r="G76" s="16">
        <f>'[3]28'!G78</f>
        <v>0</v>
      </c>
      <c r="H76" s="17">
        <f t="shared" si="59"/>
        <v>1260</v>
      </c>
      <c r="I76" s="15">
        <f>'[3]28'!J78</f>
        <v>270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7.99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7.99</v>
      </c>
      <c r="AE76" s="8">
        <f t="shared" si="43"/>
        <v>7.99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7.99</v>
      </c>
      <c r="AL76" s="8">
        <f t="shared" si="35"/>
        <v>254.01999999999998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254.01999999999998</v>
      </c>
      <c r="AT76" s="8">
        <v>0</v>
      </c>
      <c r="AU76" s="8">
        <v>32</v>
      </c>
      <c r="AW76" s="203">
        <v>7.99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7.99</v>
      </c>
      <c r="BD76" s="203">
        <v>7.99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7.99</v>
      </c>
      <c r="BL76" s="8">
        <f t="shared" si="53"/>
        <v>0</v>
      </c>
      <c r="BM76" s="8">
        <f t="shared" si="54"/>
        <v>32</v>
      </c>
      <c r="BN76" s="8">
        <f t="shared" si="55"/>
        <v>7.99</v>
      </c>
      <c r="BO76" s="8">
        <f t="shared" si="56"/>
        <v>7.99</v>
      </c>
      <c r="BP76" s="182">
        <f t="shared" si="57"/>
        <v>-7.99</v>
      </c>
      <c r="BQ76" s="182">
        <f t="shared" si="58"/>
        <v>24.009999999999998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940</v>
      </c>
      <c r="G77" s="16">
        <f>'[3]28'!G79</f>
        <v>0</v>
      </c>
      <c r="H77" s="17">
        <f t="shared" si="59"/>
        <v>1260</v>
      </c>
      <c r="I77" s="15">
        <f>'[3]28'!J79</f>
        <v>270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7.99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7.99</v>
      </c>
      <c r="AE77" s="8">
        <f t="shared" si="43"/>
        <v>7.99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7.99</v>
      </c>
      <c r="AL77" s="8">
        <f t="shared" si="35"/>
        <v>254.01999999999998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254.01999999999998</v>
      </c>
      <c r="AT77" s="8">
        <v>0</v>
      </c>
      <c r="AU77" s="8">
        <v>31.46</v>
      </c>
      <c r="AW77" s="203">
        <v>7.99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7.99</v>
      </c>
      <c r="BD77" s="203">
        <v>7.99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7.99</v>
      </c>
      <c r="BL77" s="8">
        <f t="shared" si="53"/>
        <v>0</v>
      </c>
      <c r="BM77" s="8">
        <f t="shared" si="54"/>
        <v>31.46</v>
      </c>
      <c r="BN77" s="8">
        <f t="shared" si="55"/>
        <v>7.99</v>
      </c>
      <c r="BO77" s="8">
        <f t="shared" si="56"/>
        <v>7.99</v>
      </c>
      <c r="BP77" s="182">
        <f t="shared" si="57"/>
        <v>-7.99</v>
      </c>
      <c r="BQ77" s="182">
        <f t="shared" si="58"/>
        <v>23.47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940</v>
      </c>
      <c r="G78" s="16">
        <f>'[3]28'!G80</f>
        <v>0</v>
      </c>
      <c r="H78" s="17">
        <f t="shared" si="59"/>
        <v>1260</v>
      </c>
      <c r="I78" s="15">
        <f>'[3]28'!J80</f>
        <v>270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7.99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7.99</v>
      </c>
      <c r="AE78" s="8">
        <f t="shared" si="43"/>
        <v>7.99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7.99</v>
      </c>
      <c r="AL78" s="8">
        <f t="shared" si="35"/>
        <v>254.01999999999998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254.01999999999998</v>
      </c>
      <c r="AT78" s="8">
        <v>0</v>
      </c>
      <c r="AU78" s="8">
        <v>31.57</v>
      </c>
      <c r="AW78" s="203">
        <v>7.99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7.99</v>
      </c>
      <c r="BD78" s="203">
        <v>7.99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7.99</v>
      </c>
      <c r="BL78" s="8">
        <f t="shared" si="53"/>
        <v>0</v>
      </c>
      <c r="BM78" s="8">
        <f t="shared" si="54"/>
        <v>31.57</v>
      </c>
      <c r="BN78" s="8">
        <f t="shared" si="55"/>
        <v>7.99</v>
      </c>
      <c r="BO78" s="8">
        <f t="shared" si="56"/>
        <v>7.99</v>
      </c>
      <c r="BP78" s="182">
        <f t="shared" si="57"/>
        <v>-7.99</v>
      </c>
      <c r="BQ78" s="182">
        <f t="shared" si="58"/>
        <v>23.58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940</v>
      </c>
      <c r="G79" s="16">
        <f>'[3]28'!G81</f>
        <v>0</v>
      </c>
      <c r="H79" s="17">
        <f t="shared" si="59"/>
        <v>1260</v>
      </c>
      <c r="I79" s="15">
        <f>'[3]28'!J81</f>
        <v>270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7.99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7.99</v>
      </c>
      <c r="AE79" s="8">
        <f t="shared" si="43"/>
        <v>7.99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7.99</v>
      </c>
      <c r="AL79" s="8">
        <f t="shared" si="35"/>
        <v>254.01999999999998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254.01999999999998</v>
      </c>
      <c r="AT79" s="8">
        <v>7.99</v>
      </c>
      <c r="AU79" s="8">
        <v>7.99</v>
      </c>
      <c r="AW79" s="203">
        <v>7.99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7.99</v>
      </c>
      <c r="BD79" s="203">
        <v>7.99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7.99</v>
      </c>
      <c r="BL79" s="8">
        <f t="shared" si="53"/>
        <v>7.99</v>
      </c>
      <c r="BM79" s="8">
        <f t="shared" si="54"/>
        <v>7.99</v>
      </c>
      <c r="BN79" s="8">
        <f t="shared" si="55"/>
        <v>7.99</v>
      </c>
      <c r="BO79" s="8">
        <f t="shared" si="56"/>
        <v>7.99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940</v>
      </c>
      <c r="G80" s="16">
        <f>'[3]28'!G82</f>
        <v>0</v>
      </c>
      <c r="H80" s="17">
        <f t="shared" si="59"/>
        <v>1260</v>
      </c>
      <c r="I80" s="15">
        <f>'[3]28'!J82</f>
        <v>270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7.99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7.99</v>
      </c>
      <c r="AE80" s="8">
        <f t="shared" si="43"/>
        <v>7.99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7.99</v>
      </c>
      <c r="AL80" s="8">
        <f t="shared" si="35"/>
        <v>254.01999999999998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254.01999999999998</v>
      </c>
      <c r="AT80" s="8">
        <v>7.99</v>
      </c>
      <c r="AU80" s="8">
        <v>7.99</v>
      </c>
      <c r="AW80" s="203">
        <v>7.99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7.99</v>
      </c>
      <c r="BD80" s="203">
        <v>7.99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7.99</v>
      </c>
      <c r="BL80" s="8">
        <f t="shared" si="53"/>
        <v>7.99</v>
      </c>
      <c r="BM80" s="8">
        <f t="shared" si="54"/>
        <v>7.99</v>
      </c>
      <c r="BN80" s="8">
        <f t="shared" si="55"/>
        <v>7.99</v>
      </c>
      <c r="BO80" s="8">
        <f t="shared" si="56"/>
        <v>7.99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940</v>
      </c>
      <c r="G81" s="16">
        <f>'[3]28'!G83</f>
        <v>0</v>
      </c>
      <c r="H81" s="17">
        <f t="shared" si="59"/>
        <v>1260</v>
      </c>
      <c r="I81" s="15">
        <f>'[3]28'!J83</f>
        <v>286.02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286.02</v>
      </c>
      <c r="P81" s="18">
        <f>frq!C81</f>
        <v>1</v>
      </c>
      <c r="Q81" s="15">
        <f t="shared" si="33"/>
        <v>286.02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286.02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254.01999999999998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254.01999999999998</v>
      </c>
      <c r="AT81" s="8">
        <v>0</v>
      </c>
      <c r="AU81" s="8">
        <v>32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0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0</v>
      </c>
      <c r="BM81" s="8">
        <f t="shared" si="54"/>
        <v>32</v>
      </c>
      <c r="BN81" s="8">
        <f t="shared" si="55"/>
        <v>0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940</v>
      </c>
      <c r="G82" s="16">
        <f>'[3]28'!G84</f>
        <v>0</v>
      </c>
      <c r="H82" s="17">
        <f t="shared" si="59"/>
        <v>1260</v>
      </c>
      <c r="I82" s="15">
        <f>'[3]28'!J84</f>
        <v>286.02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286.02</v>
      </c>
      <c r="P82" s="18">
        <f>frq!C82</f>
        <v>1</v>
      </c>
      <c r="Q82" s="15">
        <f t="shared" si="33"/>
        <v>286.02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286.02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254.01999999999998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254.01999999999998</v>
      </c>
      <c r="AT82" s="8">
        <v>0</v>
      </c>
      <c r="AU82" s="8">
        <v>32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0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0</v>
      </c>
      <c r="BM82" s="8">
        <f t="shared" si="54"/>
        <v>32</v>
      </c>
      <c r="BN82" s="8">
        <f t="shared" si="55"/>
        <v>0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940</v>
      </c>
      <c r="G83" s="16">
        <f>'[3]28'!G85</f>
        <v>0</v>
      </c>
      <c r="H83" s="17">
        <f t="shared" si="59"/>
        <v>1260</v>
      </c>
      <c r="I83" s="15">
        <f>'[3]28'!J85</f>
        <v>295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29.68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29.68</v>
      </c>
      <c r="AE83" s="8">
        <f t="shared" si="43"/>
        <v>29.68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29.68</v>
      </c>
      <c r="AL83" s="8">
        <f t="shared" si="35"/>
        <v>235.64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235.64</v>
      </c>
      <c r="AT83" s="8">
        <v>29.68</v>
      </c>
      <c r="AU83" s="8">
        <v>29.68</v>
      </c>
      <c r="AW83" s="203">
        <v>29.68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29.68</v>
      </c>
      <c r="BD83" s="203">
        <v>29.68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29.68</v>
      </c>
      <c r="BL83" s="8">
        <f t="shared" si="53"/>
        <v>29.68</v>
      </c>
      <c r="BM83" s="8">
        <f t="shared" si="54"/>
        <v>29.68</v>
      </c>
      <c r="BN83" s="8">
        <f t="shared" si="55"/>
        <v>29.68</v>
      </c>
      <c r="BO83" s="8">
        <f t="shared" si="56"/>
        <v>29.68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940</v>
      </c>
      <c r="G84" s="16">
        <f>'[3]28'!G86</f>
        <v>0</v>
      </c>
      <c r="H84" s="17">
        <f t="shared" si="59"/>
        <v>1260</v>
      </c>
      <c r="I84" s="15">
        <f>'[3]28'!J86</f>
        <v>295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29.68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29.68</v>
      </c>
      <c r="AE84" s="8">
        <f t="shared" si="43"/>
        <v>29.68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29.68</v>
      </c>
      <c r="AL84" s="8">
        <f t="shared" si="35"/>
        <v>235.64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235.64</v>
      </c>
      <c r="AT84" s="8">
        <v>29.68</v>
      </c>
      <c r="AU84" s="8">
        <v>29.68</v>
      </c>
      <c r="AW84" s="203">
        <v>29.68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29.68</v>
      </c>
      <c r="BD84" s="203">
        <v>29.68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29.68</v>
      </c>
      <c r="BL84" s="8">
        <f t="shared" si="53"/>
        <v>29.68</v>
      </c>
      <c r="BM84" s="8">
        <f t="shared" si="54"/>
        <v>29.68</v>
      </c>
      <c r="BN84" s="8">
        <f t="shared" si="55"/>
        <v>29.68</v>
      </c>
      <c r="BO84" s="8">
        <f t="shared" si="56"/>
        <v>29.68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940</v>
      </c>
      <c r="G85" s="16">
        <f>'[3]28'!G87</f>
        <v>0</v>
      </c>
      <c r="H85" s="17">
        <f t="shared" si="59"/>
        <v>1260</v>
      </c>
      <c r="I85" s="15">
        <f>'[3]28'!J87</f>
        <v>295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29.68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29.68</v>
      </c>
      <c r="AE85" s="8">
        <f t="shared" si="43"/>
        <v>29.68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29.68</v>
      </c>
      <c r="AL85" s="8">
        <f t="shared" si="35"/>
        <v>235.64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235.64</v>
      </c>
      <c r="AT85" s="8">
        <v>29.68</v>
      </c>
      <c r="AU85" s="8">
        <v>29.68</v>
      </c>
      <c r="AW85" s="203">
        <v>29.68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29.68</v>
      </c>
      <c r="BD85" s="203">
        <v>29.68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29.68</v>
      </c>
      <c r="BL85" s="8">
        <f t="shared" si="53"/>
        <v>29.68</v>
      </c>
      <c r="BM85" s="8">
        <f t="shared" si="54"/>
        <v>29.68</v>
      </c>
      <c r="BN85" s="8">
        <f t="shared" si="55"/>
        <v>29.68</v>
      </c>
      <c r="BO85" s="8">
        <f t="shared" si="56"/>
        <v>29.68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940</v>
      </c>
      <c r="G86" s="16">
        <f>'[3]28'!G88</f>
        <v>0</v>
      </c>
      <c r="H86" s="17">
        <f t="shared" si="59"/>
        <v>1260</v>
      </c>
      <c r="I86" s="15">
        <f>'[3]28'!J88</f>
        <v>295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29.68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29.68</v>
      </c>
      <c r="AE86" s="8">
        <f t="shared" si="43"/>
        <v>29.68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29.68</v>
      </c>
      <c r="AL86" s="8">
        <f t="shared" si="35"/>
        <v>235.64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235.64</v>
      </c>
      <c r="AT86" s="8">
        <v>29.68</v>
      </c>
      <c r="AU86" s="8">
        <v>29.68</v>
      </c>
      <c r="AW86" s="203">
        <v>29.68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29.68</v>
      </c>
      <c r="BD86" s="203">
        <v>29.68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29.68</v>
      </c>
      <c r="BL86" s="8">
        <f t="shared" si="53"/>
        <v>29.68</v>
      </c>
      <c r="BM86" s="8">
        <f t="shared" si="54"/>
        <v>29.68</v>
      </c>
      <c r="BN86" s="8">
        <f t="shared" si="55"/>
        <v>29.68</v>
      </c>
      <c r="BO86" s="8">
        <f t="shared" si="56"/>
        <v>29.68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940</v>
      </c>
      <c r="G87" s="16">
        <f>'[3]28'!G89</f>
        <v>0</v>
      </c>
      <c r="H87" s="17">
        <f t="shared" si="59"/>
        <v>1260</v>
      </c>
      <c r="I87" s="15">
        <f>'[3]28'!J89</f>
        <v>295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29.68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29.68</v>
      </c>
      <c r="AE87" s="8">
        <f t="shared" si="43"/>
        <v>29.68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29.68</v>
      </c>
      <c r="AL87" s="8">
        <f t="shared" si="35"/>
        <v>235.64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235.64</v>
      </c>
      <c r="AT87" s="8">
        <v>29.68</v>
      </c>
      <c r="AU87" s="8">
        <v>29.68</v>
      </c>
      <c r="AW87" s="203">
        <v>29.68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29.68</v>
      </c>
      <c r="BD87" s="203">
        <v>29.68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29.68</v>
      </c>
      <c r="BL87" s="8">
        <f t="shared" si="53"/>
        <v>29.68</v>
      </c>
      <c r="BM87" s="8">
        <f t="shared" si="54"/>
        <v>29.68</v>
      </c>
      <c r="BN87" s="8">
        <f t="shared" si="55"/>
        <v>29.68</v>
      </c>
      <c r="BO87" s="8">
        <f t="shared" si="56"/>
        <v>29.68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940</v>
      </c>
      <c r="G88" s="16">
        <f>'[3]28'!G90</f>
        <v>0</v>
      </c>
      <c r="H88" s="17">
        <f t="shared" si="59"/>
        <v>1260</v>
      </c>
      <c r="I88" s="15">
        <f>'[3]28'!J90</f>
        <v>295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29.68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29.68</v>
      </c>
      <c r="AE88" s="8">
        <f t="shared" si="43"/>
        <v>29.68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29.68</v>
      </c>
      <c r="AL88" s="8">
        <f t="shared" si="35"/>
        <v>235.64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235.64</v>
      </c>
      <c r="AT88" s="8">
        <v>29.68</v>
      </c>
      <c r="AU88" s="8">
        <v>29.68</v>
      </c>
      <c r="AW88" s="203">
        <v>29.68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29.68</v>
      </c>
      <c r="BD88" s="203">
        <v>29.68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29.68</v>
      </c>
      <c r="BL88" s="8">
        <f t="shared" si="53"/>
        <v>29.68</v>
      </c>
      <c r="BM88" s="8">
        <f t="shared" si="54"/>
        <v>29.68</v>
      </c>
      <c r="BN88" s="8">
        <f t="shared" si="55"/>
        <v>29.68</v>
      </c>
      <c r="BO88" s="8">
        <f t="shared" si="56"/>
        <v>29.68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940</v>
      </c>
      <c r="G89" s="16">
        <f>'[3]28'!G91</f>
        <v>0</v>
      </c>
      <c r="H89" s="17">
        <f t="shared" si="59"/>
        <v>1260</v>
      </c>
      <c r="I89" s="15">
        <f>'[3]28'!J91</f>
        <v>295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29.68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29.68</v>
      </c>
      <c r="AE89" s="8">
        <f t="shared" si="43"/>
        <v>29.68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29.68</v>
      </c>
      <c r="AL89" s="8">
        <f t="shared" si="35"/>
        <v>235.64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235.64</v>
      </c>
      <c r="AT89" s="8">
        <v>29.68</v>
      </c>
      <c r="AU89" s="8">
        <v>29.68</v>
      </c>
      <c r="AW89" s="203">
        <v>29.68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29.68</v>
      </c>
      <c r="BD89" s="203">
        <v>29.68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29.68</v>
      </c>
      <c r="BL89" s="8">
        <f t="shared" si="53"/>
        <v>29.68</v>
      </c>
      <c r="BM89" s="8">
        <f t="shared" si="54"/>
        <v>29.68</v>
      </c>
      <c r="BN89" s="8">
        <f t="shared" si="55"/>
        <v>29.68</v>
      </c>
      <c r="BO89" s="8">
        <f t="shared" si="56"/>
        <v>29.68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940</v>
      </c>
      <c r="G90" s="16">
        <f>'[3]28'!G92</f>
        <v>0</v>
      </c>
      <c r="H90" s="17">
        <f t="shared" si="59"/>
        <v>1260</v>
      </c>
      <c r="I90" s="15">
        <f>'[3]28'!J92</f>
        <v>295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29.68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29.68</v>
      </c>
      <c r="AE90" s="8">
        <f t="shared" si="43"/>
        <v>29.68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29.68</v>
      </c>
      <c r="AL90" s="8">
        <f t="shared" si="35"/>
        <v>235.64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235.64</v>
      </c>
      <c r="AT90" s="8">
        <v>29.68</v>
      </c>
      <c r="AU90" s="8">
        <v>29.68</v>
      </c>
      <c r="AW90" s="203">
        <v>29.68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29.68</v>
      </c>
      <c r="BD90" s="203">
        <v>29.68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29.68</v>
      </c>
      <c r="BL90" s="8">
        <f t="shared" si="53"/>
        <v>29.68</v>
      </c>
      <c r="BM90" s="8">
        <f t="shared" si="54"/>
        <v>29.68</v>
      </c>
      <c r="BN90" s="8">
        <f t="shared" si="55"/>
        <v>29.68</v>
      </c>
      <c r="BO90" s="8">
        <f t="shared" si="56"/>
        <v>29.68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940</v>
      </c>
      <c r="G91" s="16">
        <f>'[3]28'!G93</f>
        <v>0</v>
      </c>
      <c r="H91" s="17">
        <f t="shared" si="59"/>
        <v>1260</v>
      </c>
      <c r="I91" s="15">
        <f>'[3]28'!J93</f>
        <v>300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30.19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30.19</v>
      </c>
      <c r="AE91" s="8">
        <f t="shared" si="43"/>
        <v>30.19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30.19</v>
      </c>
      <c r="AL91" s="8">
        <f t="shared" si="35"/>
        <v>239.62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239.62</v>
      </c>
      <c r="AT91" s="8">
        <v>30.19</v>
      </c>
      <c r="AU91" s="8">
        <v>30.19</v>
      </c>
      <c r="AW91" s="203">
        <v>30.19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30.19</v>
      </c>
      <c r="BD91" s="203">
        <v>30.19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30.19</v>
      </c>
      <c r="BL91" s="8">
        <f t="shared" si="53"/>
        <v>30.19</v>
      </c>
      <c r="BM91" s="8">
        <f t="shared" si="54"/>
        <v>30.19</v>
      </c>
      <c r="BN91" s="8">
        <f t="shared" si="55"/>
        <v>30.19</v>
      </c>
      <c r="BO91" s="8">
        <f t="shared" si="56"/>
        <v>30.19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940</v>
      </c>
      <c r="G92" s="16">
        <f>'[3]28'!G94</f>
        <v>0</v>
      </c>
      <c r="H92" s="17">
        <f t="shared" si="59"/>
        <v>1260</v>
      </c>
      <c r="I92" s="15">
        <f>'[3]28'!J94</f>
        <v>300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30.19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30.19</v>
      </c>
      <c r="AE92" s="8">
        <f t="shared" si="43"/>
        <v>30.19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30.19</v>
      </c>
      <c r="AL92" s="8">
        <f t="shared" si="35"/>
        <v>239.62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239.62</v>
      </c>
      <c r="AT92" s="8">
        <v>30.19</v>
      </c>
      <c r="AU92" s="8">
        <v>30.19</v>
      </c>
      <c r="AW92" s="203">
        <v>30.19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30.19</v>
      </c>
      <c r="BD92" s="203">
        <v>30.19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30.19</v>
      </c>
      <c r="BL92" s="8">
        <f t="shared" si="53"/>
        <v>30.19</v>
      </c>
      <c r="BM92" s="8">
        <f t="shared" si="54"/>
        <v>30.19</v>
      </c>
      <c r="BN92" s="8">
        <f t="shared" si="55"/>
        <v>30.19</v>
      </c>
      <c r="BO92" s="8">
        <f t="shared" si="56"/>
        <v>30.19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940</v>
      </c>
      <c r="G93" s="16">
        <f>'[3]28'!G95</f>
        <v>0</v>
      </c>
      <c r="H93" s="17">
        <f t="shared" si="59"/>
        <v>1260</v>
      </c>
      <c r="I93" s="15">
        <f>'[3]28'!J95</f>
        <v>300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30.19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30.19</v>
      </c>
      <c r="AE93" s="8">
        <f t="shared" si="43"/>
        <v>30.19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30.19</v>
      </c>
      <c r="AL93" s="8">
        <f t="shared" si="35"/>
        <v>239.62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239.62</v>
      </c>
      <c r="AT93" s="8">
        <v>30.19</v>
      </c>
      <c r="AU93" s="8">
        <v>30.19</v>
      </c>
      <c r="AW93" s="203">
        <v>30.19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30.19</v>
      </c>
      <c r="BD93" s="203">
        <v>30.19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30.19</v>
      </c>
      <c r="BL93" s="8">
        <f t="shared" si="53"/>
        <v>30.19</v>
      </c>
      <c r="BM93" s="8">
        <f t="shared" si="54"/>
        <v>30.19</v>
      </c>
      <c r="BN93" s="8">
        <f t="shared" si="55"/>
        <v>30.19</v>
      </c>
      <c r="BO93" s="8">
        <f t="shared" si="56"/>
        <v>30.19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940</v>
      </c>
      <c r="G94" s="16">
        <f>'[3]28'!G96</f>
        <v>0</v>
      </c>
      <c r="H94" s="17">
        <f t="shared" si="59"/>
        <v>1260</v>
      </c>
      <c r="I94" s="15">
        <f>'[3]28'!J96</f>
        <v>300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30.19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30.19</v>
      </c>
      <c r="AE94" s="8">
        <f t="shared" si="43"/>
        <v>30.19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30.19</v>
      </c>
      <c r="AL94" s="8">
        <f t="shared" si="35"/>
        <v>239.62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239.62</v>
      </c>
      <c r="AT94" s="8">
        <v>30.19</v>
      </c>
      <c r="AU94" s="8">
        <v>30.19</v>
      </c>
      <c r="AW94" s="203">
        <v>30.19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30.19</v>
      </c>
      <c r="BD94" s="203">
        <v>30.19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30.19</v>
      </c>
      <c r="BL94" s="8">
        <f t="shared" si="53"/>
        <v>30.19</v>
      </c>
      <c r="BM94" s="8">
        <f t="shared" si="54"/>
        <v>30.19</v>
      </c>
      <c r="BN94" s="8">
        <f t="shared" si="55"/>
        <v>30.19</v>
      </c>
      <c r="BO94" s="8">
        <f t="shared" si="56"/>
        <v>30.19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940</v>
      </c>
      <c r="G95" s="16">
        <f>'[3]28'!G97</f>
        <v>0</v>
      </c>
      <c r="H95" s="17">
        <f t="shared" si="59"/>
        <v>1260</v>
      </c>
      <c r="I95" s="15">
        <f>'[3]28'!J97</f>
        <v>300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30.19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30.19</v>
      </c>
      <c r="AE95" s="8">
        <f t="shared" si="43"/>
        <v>30.19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30.19</v>
      </c>
      <c r="AL95" s="8">
        <f t="shared" si="35"/>
        <v>239.62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239.62</v>
      </c>
      <c r="AT95" s="8">
        <v>30.19</v>
      </c>
      <c r="AU95" s="8">
        <v>30.19</v>
      </c>
      <c r="AW95" s="203">
        <v>30.19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30.19</v>
      </c>
      <c r="BD95" s="203">
        <v>30.19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30.19</v>
      </c>
      <c r="BL95" s="8">
        <f t="shared" si="53"/>
        <v>30.19</v>
      </c>
      <c r="BM95" s="8">
        <f t="shared" si="54"/>
        <v>30.19</v>
      </c>
      <c r="BN95" s="8">
        <f t="shared" si="55"/>
        <v>30.19</v>
      </c>
      <c r="BO95" s="8">
        <f t="shared" si="56"/>
        <v>30.19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940</v>
      </c>
      <c r="G96" s="16">
        <f>'[3]28'!G98</f>
        <v>0</v>
      </c>
      <c r="H96" s="17">
        <f t="shared" si="59"/>
        <v>1260</v>
      </c>
      <c r="I96" s="15">
        <f>'[3]28'!J98</f>
        <v>300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30.19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30.19</v>
      </c>
      <c r="AE96" s="8">
        <f t="shared" si="43"/>
        <v>30.19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30.19</v>
      </c>
      <c r="AL96" s="8">
        <f t="shared" si="35"/>
        <v>239.62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239.62</v>
      </c>
      <c r="AT96" s="8">
        <v>30.19</v>
      </c>
      <c r="AU96" s="8">
        <v>30.19</v>
      </c>
      <c r="AW96" s="203">
        <v>30.19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30.19</v>
      </c>
      <c r="BD96" s="203">
        <v>30.19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30.19</v>
      </c>
      <c r="BL96" s="8">
        <f t="shared" si="53"/>
        <v>30.19</v>
      </c>
      <c r="BM96" s="8">
        <f t="shared" si="54"/>
        <v>30.19</v>
      </c>
      <c r="BN96" s="8">
        <f t="shared" si="55"/>
        <v>30.19</v>
      </c>
      <c r="BO96" s="8">
        <f t="shared" si="56"/>
        <v>30.19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940</v>
      </c>
      <c r="G97" s="16">
        <f>'[3]28'!G99</f>
        <v>0</v>
      </c>
      <c r="H97" s="17">
        <f t="shared" si="59"/>
        <v>1260</v>
      </c>
      <c r="I97" s="15">
        <f>'[3]28'!J99</f>
        <v>300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30.19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30.19</v>
      </c>
      <c r="AE97" s="8">
        <f t="shared" si="43"/>
        <v>30.19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30.19</v>
      </c>
      <c r="AL97" s="8">
        <f t="shared" si="35"/>
        <v>239.62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239.62</v>
      </c>
      <c r="AT97" s="8">
        <v>30.19</v>
      </c>
      <c r="AU97" s="8">
        <v>30.19</v>
      </c>
      <c r="AW97" s="203">
        <v>30.19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30.19</v>
      </c>
      <c r="BD97" s="203">
        <v>30.19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30.19</v>
      </c>
      <c r="BL97" s="8">
        <f t="shared" si="53"/>
        <v>30.19</v>
      </c>
      <c r="BM97" s="8">
        <f t="shared" si="54"/>
        <v>30.19</v>
      </c>
      <c r="BN97" s="8">
        <f t="shared" si="55"/>
        <v>30.19</v>
      </c>
      <c r="BO97" s="8">
        <f t="shared" si="56"/>
        <v>30.19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940</v>
      </c>
      <c r="G98" s="16">
        <f>'[3]28'!G100</f>
        <v>0</v>
      </c>
      <c r="H98" s="17">
        <f t="shared" si="59"/>
        <v>1260</v>
      </c>
      <c r="I98" s="15">
        <f>'[3]28'!J100</f>
        <v>300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30.19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30.19</v>
      </c>
      <c r="AE98" s="8">
        <f t="shared" si="43"/>
        <v>30.19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30.19</v>
      </c>
      <c r="AL98" s="8">
        <f t="shared" si="35"/>
        <v>239.62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239.62</v>
      </c>
      <c r="AT98" s="8">
        <v>30.19</v>
      </c>
      <c r="AU98" s="8">
        <v>30.19</v>
      </c>
      <c r="AW98" s="203">
        <v>30.19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30.19</v>
      </c>
      <c r="BD98" s="203">
        <v>30.19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30.19</v>
      </c>
      <c r="BL98" s="8">
        <f t="shared" si="53"/>
        <v>30.19</v>
      </c>
      <c r="BM98" s="8">
        <f t="shared" si="54"/>
        <v>30.19</v>
      </c>
      <c r="BN98" s="8">
        <f t="shared" si="55"/>
        <v>30.19</v>
      </c>
      <c r="BO98" s="8">
        <f t="shared" si="56"/>
        <v>30.19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6.6702700000000004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6.6702700000000004</v>
      </c>
      <c r="P99" s="15">
        <f t="shared" si="62"/>
        <v>2.4E-2</v>
      </c>
      <c r="Q99" s="15">
        <f t="shared" si="62"/>
        <v>6.6702700000000004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6.6702700000000004</v>
      </c>
      <c r="X99" s="15">
        <f t="shared" si="62"/>
        <v>0.56587500000000024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0.56587500000000024</v>
      </c>
      <c r="AE99" s="15">
        <f t="shared" si="62"/>
        <v>0.36347250000000014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0.36347250000000014</v>
      </c>
      <c r="AL99" s="15">
        <f t="shared" si="62"/>
        <v>5.7409224999999982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5.7409224999999982</v>
      </c>
      <c r="AS99" s="15">
        <f t="shared" si="62"/>
        <v>0</v>
      </c>
      <c r="AT99" s="15">
        <f t="shared" si="62"/>
        <v>0.53794750000000013</v>
      </c>
      <c r="AU99" s="15">
        <f t="shared" si="62"/>
        <v>0.41100500000000023</v>
      </c>
      <c r="AV99" s="15">
        <f t="shared" si="62"/>
        <v>0</v>
      </c>
      <c r="AW99" s="15">
        <f t="shared" si="62"/>
        <v>0.56587500000000024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0.56587500000000024</v>
      </c>
      <c r="BD99" s="15">
        <f t="shared" si="62"/>
        <v>0.36347250000000014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0.36347250000000014</v>
      </c>
      <c r="BK99" s="15"/>
      <c r="BL99" s="15">
        <f t="shared" si="63"/>
        <v>0.53794750000000013</v>
      </c>
      <c r="BM99" s="15">
        <f t="shared" si="63"/>
        <v>0.41100500000000023</v>
      </c>
      <c r="BN99" s="15">
        <f t="shared" si="63"/>
        <v>0.56587500000000024</v>
      </c>
      <c r="BO99" s="15">
        <f t="shared" si="63"/>
        <v>0.36347250000000014</v>
      </c>
      <c r="BP99" s="15">
        <f t="shared" si="63"/>
        <v>-2.7927499999999991E-2</v>
      </c>
      <c r="BQ99" s="15">
        <f t="shared" si="63"/>
        <v>4.7532499999999998E-2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44770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44770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24.08</v>
      </c>
      <c r="N11">
        <f t="shared" si="0"/>
        <v>119.99</v>
      </c>
      <c r="O11" s="154">
        <f t="shared" si="1"/>
        <v>1.0000000000005116E-2</v>
      </c>
      <c r="P11">
        <v>33.007767214144359</v>
      </c>
      <c r="Q11">
        <v>19.281619502654493</v>
      </c>
      <c r="R11">
        <v>7.2706132832011532</v>
      </c>
      <c r="S11">
        <v>36.36</v>
      </c>
      <c r="T11">
        <v>24.08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0.81456249999999886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0.55559500000000073</v>
      </c>
      <c r="N99" s="156">
        <f t="shared" si="12"/>
        <v>2.8799975</v>
      </c>
      <c r="O99" s="156">
        <f t="shared" si="12"/>
        <v>2.5000000000012788E-6</v>
      </c>
      <c r="P99" s="156">
        <f t="shared" si="12"/>
        <v>0.81456444180353493</v>
      </c>
      <c r="Q99" s="156">
        <f t="shared" si="12"/>
        <v>0.46272040487566307</v>
      </c>
      <c r="R99" s="156">
        <f t="shared" si="12"/>
        <v>0.17448015332080005</v>
      </c>
      <c r="S99" s="156">
        <f t="shared" si="12"/>
        <v>0.87264000000000064</v>
      </c>
      <c r="T99" s="156">
        <f t="shared" si="12"/>
        <v>0.55559500000000073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34</v>
      </c>
      <c r="E3">
        <f>PPCL!P3</f>
        <v>0</v>
      </c>
      <c r="F3">
        <f>B3+C3</f>
        <v>190</v>
      </c>
      <c r="G3">
        <f>D3+E3</f>
        <v>34</v>
      </c>
      <c r="H3" s="154"/>
      <c r="I3">
        <f>BRPL_EOD!AI3+BRPL_EOD!AJ3</f>
        <v>8</v>
      </c>
      <c r="J3">
        <f>BYPL_EOD!AI3+BYPL_EOD!AJ3</f>
        <v>20</v>
      </c>
      <c r="K3">
        <f>MES_EOD!AI3+MES_EOD!AJ3</f>
        <v>0</v>
      </c>
      <c r="L3">
        <f>NDMC_EOD!AI3+NDMC_EOD!AJ3</f>
        <v>0</v>
      </c>
      <c r="M3">
        <f>TPDDL_EOD!AI3+TPDDL_EOD!AJ3</f>
        <v>6</v>
      </c>
      <c r="N3">
        <f t="shared" ref="N3:N66" si="0">SUM(I3:M3)</f>
        <v>34</v>
      </c>
      <c r="O3" s="154">
        <f t="shared" ref="O3:O66" si="1">G3-N3</f>
        <v>0</v>
      </c>
      <c r="P3">
        <v>8</v>
      </c>
      <c r="Q3">
        <v>20</v>
      </c>
      <c r="R3">
        <v>0</v>
      </c>
      <c r="S3">
        <v>0</v>
      </c>
      <c r="T3">
        <v>6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190</v>
      </c>
      <c r="G4">
        <f t="shared" ref="G4:G67" si="5">D4+E4</f>
        <v>34</v>
      </c>
      <c r="H4" s="154"/>
      <c r="I4">
        <f>BRPL_EOD!AI4+BRPL_EOD!AJ4</f>
        <v>8</v>
      </c>
      <c r="J4">
        <f>BYPL_EOD!AI4+BYPL_EOD!AJ4</f>
        <v>20</v>
      </c>
      <c r="K4">
        <f>MES_EOD!AI4+MES_EOD!AJ4</f>
        <v>0</v>
      </c>
      <c r="L4">
        <f>NDMC_EOD!AI4+NDMC_EOD!AJ4</f>
        <v>0</v>
      </c>
      <c r="M4">
        <f>TPDDL_EOD!AI4+TPDDL_EOD!AJ4</f>
        <v>6</v>
      </c>
      <c r="N4">
        <f t="shared" si="0"/>
        <v>34</v>
      </c>
      <c r="O4" s="154">
        <f t="shared" si="1"/>
        <v>0</v>
      </c>
      <c r="P4">
        <v>8</v>
      </c>
      <c r="Q4">
        <v>20</v>
      </c>
      <c r="R4">
        <v>0</v>
      </c>
      <c r="S4">
        <v>0</v>
      </c>
      <c r="T4">
        <v>6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190</v>
      </c>
      <c r="G5">
        <f t="shared" si="5"/>
        <v>34</v>
      </c>
      <c r="H5" s="154"/>
      <c r="I5">
        <f>BRPL_EOD!AI5+BRPL_EOD!AJ5</f>
        <v>8</v>
      </c>
      <c r="J5">
        <f>BYPL_EOD!AI5+BYPL_EOD!AJ5</f>
        <v>20</v>
      </c>
      <c r="K5">
        <f>MES_EOD!AI5+MES_EOD!AJ5</f>
        <v>0</v>
      </c>
      <c r="L5">
        <f>NDMC_EOD!AI5+NDMC_EOD!AJ5</f>
        <v>0</v>
      </c>
      <c r="M5">
        <f>TPDDL_EOD!AI5+TPDDL_EOD!AJ5</f>
        <v>6</v>
      </c>
      <c r="N5">
        <f t="shared" si="0"/>
        <v>34</v>
      </c>
      <c r="O5" s="154">
        <f t="shared" si="1"/>
        <v>0</v>
      </c>
      <c r="P5">
        <v>8</v>
      </c>
      <c r="Q5">
        <v>20</v>
      </c>
      <c r="R5">
        <v>0</v>
      </c>
      <c r="S5">
        <v>0</v>
      </c>
      <c r="T5">
        <v>6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190</v>
      </c>
      <c r="G6">
        <f t="shared" si="5"/>
        <v>34</v>
      </c>
      <c r="H6" s="154"/>
      <c r="I6">
        <f>BRPL_EOD!AI6+BRPL_EOD!AJ6</f>
        <v>8</v>
      </c>
      <c r="J6">
        <f>BYPL_EOD!AI6+BYPL_EOD!AJ6</f>
        <v>20</v>
      </c>
      <c r="K6">
        <f>MES_EOD!AI6+MES_EOD!AJ6</f>
        <v>0</v>
      </c>
      <c r="L6">
        <f>NDMC_EOD!AI6+NDMC_EOD!AJ6</f>
        <v>0</v>
      </c>
      <c r="M6">
        <f>TPDDL_EOD!AI6+TPDDL_EOD!AJ6</f>
        <v>6</v>
      </c>
      <c r="N6">
        <f t="shared" si="0"/>
        <v>34</v>
      </c>
      <c r="O6" s="154">
        <f t="shared" si="1"/>
        <v>0</v>
      </c>
      <c r="P6">
        <v>8</v>
      </c>
      <c r="Q6">
        <v>20</v>
      </c>
      <c r="R6">
        <v>0</v>
      </c>
      <c r="S6">
        <v>0</v>
      </c>
      <c r="T6">
        <v>6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190</v>
      </c>
      <c r="G7">
        <f t="shared" si="5"/>
        <v>34</v>
      </c>
      <c r="H7" s="154"/>
      <c r="I7">
        <f>BRPL_EOD!AI7+BRPL_EOD!AJ7</f>
        <v>7.56</v>
      </c>
      <c r="J7">
        <f>BYPL_EOD!AI7+BYPL_EOD!AJ7</f>
        <v>18.89</v>
      </c>
      <c r="K7">
        <f>MES_EOD!AI7+MES_EOD!AJ7</f>
        <v>1.89</v>
      </c>
      <c r="L7">
        <f>NDMC_EOD!AI7+NDMC_EOD!AJ7</f>
        <v>0</v>
      </c>
      <c r="M7">
        <f>TPDDL_EOD!AI7+TPDDL_EOD!AJ7</f>
        <v>5.67</v>
      </c>
      <c r="N7">
        <f t="shared" si="0"/>
        <v>34.01</v>
      </c>
      <c r="O7" s="154">
        <f t="shared" si="1"/>
        <v>-9.9999999999980105E-3</v>
      </c>
      <c r="P7">
        <v>7.5577771243751837</v>
      </c>
      <c r="Q7">
        <v>18.884445751249633</v>
      </c>
      <c r="R7">
        <v>1.8894442810937959</v>
      </c>
      <c r="S7">
        <v>0</v>
      </c>
      <c r="T7">
        <v>5.6683328432813882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190</v>
      </c>
      <c r="G8">
        <f t="shared" si="5"/>
        <v>34</v>
      </c>
      <c r="H8" s="154"/>
      <c r="I8">
        <f>BRPL_EOD!AI8+BRPL_EOD!AJ8</f>
        <v>8</v>
      </c>
      <c r="J8">
        <f>BYPL_EOD!AI8+BYPL_EOD!AJ8</f>
        <v>20</v>
      </c>
      <c r="K8">
        <f>MES_EOD!AI8+MES_EOD!AJ8</f>
        <v>0</v>
      </c>
      <c r="L8">
        <f>NDMC_EOD!AI8+NDMC_EOD!AJ8</f>
        <v>0</v>
      </c>
      <c r="M8">
        <f>TPDDL_EOD!AI8+TPDDL_EOD!AJ8</f>
        <v>6</v>
      </c>
      <c r="N8">
        <f t="shared" si="0"/>
        <v>34</v>
      </c>
      <c r="O8" s="154">
        <f t="shared" si="1"/>
        <v>0</v>
      </c>
      <c r="P8">
        <v>8</v>
      </c>
      <c r="Q8">
        <v>20</v>
      </c>
      <c r="R8">
        <v>0</v>
      </c>
      <c r="S8">
        <v>0</v>
      </c>
      <c r="T8">
        <v>6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190</v>
      </c>
      <c r="G9">
        <f t="shared" si="5"/>
        <v>34</v>
      </c>
      <c r="H9" s="154"/>
      <c r="I9">
        <f>BRPL_EOD!AI9+BRPL_EOD!AJ9</f>
        <v>8</v>
      </c>
      <c r="J9">
        <f>BYPL_EOD!AI9+BYPL_EOD!AJ9</f>
        <v>20</v>
      </c>
      <c r="K9">
        <f>MES_EOD!AI9+MES_EOD!AJ9</f>
        <v>0</v>
      </c>
      <c r="L9">
        <f>NDMC_EOD!AI9+NDMC_EOD!AJ9</f>
        <v>0</v>
      </c>
      <c r="M9">
        <f>TPDDL_EOD!AI9+TPDDL_EOD!AJ9</f>
        <v>6</v>
      </c>
      <c r="N9">
        <f t="shared" si="0"/>
        <v>34</v>
      </c>
      <c r="O9" s="154">
        <f t="shared" si="1"/>
        <v>0</v>
      </c>
      <c r="P9">
        <v>8</v>
      </c>
      <c r="Q9">
        <v>20</v>
      </c>
      <c r="R9">
        <v>0</v>
      </c>
      <c r="S9">
        <v>0</v>
      </c>
      <c r="T9">
        <v>6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190</v>
      </c>
      <c r="G10">
        <f t="shared" si="5"/>
        <v>34</v>
      </c>
      <c r="H10" s="154"/>
      <c r="I10">
        <f>BRPL_EOD!AI10+BRPL_EOD!AJ10</f>
        <v>8</v>
      </c>
      <c r="J10">
        <f>BYPL_EOD!AI10+BYPL_EOD!AJ10</f>
        <v>20</v>
      </c>
      <c r="K10">
        <f>MES_EOD!AI10+MES_EOD!AJ10</f>
        <v>0</v>
      </c>
      <c r="L10">
        <f>NDMC_EOD!AI10+NDMC_EOD!AJ10</f>
        <v>0</v>
      </c>
      <c r="M10">
        <f>TPDDL_EOD!AI10+TPDDL_EOD!AJ10</f>
        <v>6</v>
      </c>
      <c r="N10">
        <f t="shared" si="0"/>
        <v>34</v>
      </c>
      <c r="O10" s="154">
        <f t="shared" si="1"/>
        <v>0</v>
      </c>
      <c r="P10">
        <v>8</v>
      </c>
      <c r="Q10">
        <v>20</v>
      </c>
      <c r="R10">
        <v>0</v>
      </c>
      <c r="S10">
        <v>0</v>
      </c>
      <c r="T10">
        <v>6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190</v>
      </c>
      <c r="G11">
        <f t="shared" si="5"/>
        <v>34</v>
      </c>
      <c r="H11" s="154"/>
      <c r="I11">
        <f>BRPL_EOD!AI11+BRPL_EOD!AJ11</f>
        <v>5.04</v>
      </c>
      <c r="J11">
        <f>BYPL_EOD!AI11+BYPL_EOD!AJ11</f>
        <v>12.59</v>
      </c>
      <c r="K11">
        <f>MES_EOD!AI11+MES_EOD!AJ11</f>
        <v>0</v>
      </c>
      <c r="L11">
        <f>NDMC_EOD!AI11+NDMC_EOD!AJ11</f>
        <v>0</v>
      </c>
      <c r="M11">
        <f>TPDDL_EOD!AI11+TPDDL_EOD!AJ11</f>
        <v>16.37</v>
      </c>
      <c r="N11">
        <f t="shared" si="0"/>
        <v>34</v>
      </c>
      <c r="O11" s="154">
        <f t="shared" si="1"/>
        <v>0</v>
      </c>
      <c r="P11">
        <v>5.04</v>
      </c>
      <c r="Q11">
        <v>12.59</v>
      </c>
      <c r="R11">
        <v>0</v>
      </c>
      <c r="S11">
        <v>0</v>
      </c>
      <c r="T11">
        <v>16.37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190</v>
      </c>
      <c r="G12">
        <f t="shared" si="5"/>
        <v>34</v>
      </c>
      <c r="H12" s="154"/>
      <c r="I12">
        <f>BRPL_EOD!AI12+BRPL_EOD!AJ12</f>
        <v>8</v>
      </c>
      <c r="J12">
        <f>BYPL_EOD!AI12+BYPL_EOD!AJ12</f>
        <v>20</v>
      </c>
      <c r="K12">
        <f>MES_EOD!AI12+MES_EOD!AJ12</f>
        <v>0</v>
      </c>
      <c r="L12">
        <f>NDMC_EOD!AI12+NDMC_EOD!AJ12</f>
        <v>0</v>
      </c>
      <c r="M12">
        <f>TPDDL_EOD!AI12+TPDDL_EOD!AJ12</f>
        <v>6</v>
      </c>
      <c r="N12">
        <f t="shared" si="0"/>
        <v>34</v>
      </c>
      <c r="O12" s="154">
        <f t="shared" si="1"/>
        <v>0</v>
      </c>
      <c r="P12">
        <v>8</v>
      </c>
      <c r="Q12">
        <v>20</v>
      </c>
      <c r="R12">
        <v>0</v>
      </c>
      <c r="S12">
        <v>0</v>
      </c>
      <c r="T12">
        <v>6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190</v>
      </c>
      <c r="G13">
        <f t="shared" si="5"/>
        <v>34</v>
      </c>
      <c r="H13" s="154"/>
      <c r="I13">
        <f>BRPL_EOD!AI13+BRPL_EOD!AJ13</f>
        <v>7.56</v>
      </c>
      <c r="J13">
        <f>BYPL_EOD!AI13+BYPL_EOD!AJ13</f>
        <v>18.89</v>
      </c>
      <c r="K13">
        <f>MES_EOD!AI13+MES_EOD!AJ13</f>
        <v>1.89</v>
      </c>
      <c r="L13">
        <f>NDMC_EOD!AI13+NDMC_EOD!AJ13</f>
        <v>0</v>
      </c>
      <c r="M13">
        <f>TPDDL_EOD!AI13+TPDDL_EOD!AJ13</f>
        <v>5.67</v>
      </c>
      <c r="N13">
        <f t="shared" si="0"/>
        <v>34.01</v>
      </c>
      <c r="O13" s="154">
        <f t="shared" si="1"/>
        <v>-9.9999999999980105E-3</v>
      </c>
      <c r="P13">
        <v>7.5577771243751837</v>
      </c>
      <c r="Q13">
        <v>18.884445751249633</v>
      </c>
      <c r="R13">
        <v>1.8894442810937959</v>
      </c>
      <c r="S13">
        <v>0</v>
      </c>
      <c r="T13">
        <v>5.6683328432813882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190</v>
      </c>
      <c r="G14">
        <f t="shared" si="5"/>
        <v>34</v>
      </c>
      <c r="H14" s="154"/>
      <c r="I14">
        <f>BRPL_EOD!AI14+BRPL_EOD!AJ14</f>
        <v>9.6199999999999992</v>
      </c>
      <c r="J14">
        <f>BYPL_EOD!AI14+BYPL_EOD!AJ14</f>
        <v>5.46</v>
      </c>
      <c r="K14">
        <f>MES_EOD!AI14+MES_EOD!AJ14</f>
        <v>2.06</v>
      </c>
      <c r="L14">
        <f>NDMC_EOD!AI14+NDMC_EOD!AJ14</f>
        <v>10.3</v>
      </c>
      <c r="M14">
        <f>TPDDL_EOD!AI14+TPDDL_EOD!AJ14</f>
        <v>6.56</v>
      </c>
      <c r="N14">
        <f t="shared" si="0"/>
        <v>34</v>
      </c>
      <c r="O14" s="154">
        <f t="shared" si="1"/>
        <v>0</v>
      </c>
      <c r="P14">
        <v>9.6199999999999992</v>
      </c>
      <c r="Q14">
        <v>5.46</v>
      </c>
      <c r="R14">
        <v>2.06</v>
      </c>
      <c r="S14">
        <v>10.3</v>
      </c>
      <c r="T14">
        <v>6.56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190</v>
      </c>
      <c r="G15">
        <f t="shared" si="5"/>
        <v>34</v>
      </c>
      <c r="H15" s="154"/>
      <c r="I15">
        <f>BRPL_EOD!AI15+BRPL_EOD!AJ15</f>
        <v>9.6199999999999992</v>
      </c>
      <c r="J15">
        <f>BYPL_EOD!AI15+BYPL_EOD!AJ15</f>
        <v>5.46</v>
      </c>
      <c r="K15">
        <f>MES_EOD!AI15+MES_EOD!AJ15</f>
        <v>2.06</v>
      </c>
      <c r="L15">
        <f>NDMC_EOD!AI15+NDMC_EOD!AJ15</f>
        <v>10.3</v>
      </c>
      <c r="M15">
        <f>TPDDL_EOD!AI15+TPDDL_EOD!AJ15</f>
        <v>6.56</v>
      </c>
      <c r="N15">
        <f t="shared" si="0"/>
        <v>34</v>
      </c>
      <c r="O15" s="154">
        <f t="shared" si="1"/>
        <v>0</v>
      </c>
      <c r="P15">
        <v>9.6199999999999992</v>
      </c>
      <c r="Q15">
        <v>5.46</v>
      </c>
      <c r="R15">
        <v>2.06</v>
      </c>
      <c r="S15">
        <v>10.3</v>
      </c>
      <c r="T15">
        <v>6.56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190</v>
      </c>
      <c r="G16">
        <f t="shared" si="5"/>
        <v>34</v>
      </c>
      <c r="H16" s="154"/>
      <c r="I16">
        <f>BRPL_EOD!AI16+BRPL_EOD!AJ16</f>
        <v>9.6199999999999992</v>
      </c>
      <c r="J16">
        <f>BYPL_EOD!AI16+BYPL_EOD!AJ16</f>
        <v>5.46</v>
      </c>
      <c r="K16">
        <f>MES_EOD!AI16+MES_EOD!AJ16</f>
        <v>2.06</v>
      </c>
      <c r="L16">
        <f>NDMC_EOD!AI16+NDMC_EOD!AJ16</f>
        <v>10.3</v>
      </c>
      <c r="M16">
        <f>TPDDL_EOD!AI16+TPDDL_EOD!AJ16</f>
        <v>6.56</v>
      </c>
      <c r="N16">
        <f t="shared" si="0"/>
        <v>34</v>
      </c>
      <c r="O16" s="154">
        <f t="shared" si="1"/>
        <v>0</v>
      </c>
      <c r="P16">
        <v>9.6199999999999992</v>
      </c>
      <c r="Q16">
        <v>5.46</v>
      </c>
      <c r="R16">
        <v>2.06</v>
      </c>
      <c r="S16">
        <v>10.3</v>
      </c>
      <c r="T16">
        <v>6.56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190</v>
      </c>
      <c r="G17">
        <f t="shared" si="5"/>
        <v>34</v>
      </c>
      <c r="H17" s="154"/>
      <c r="I17">
        <f>BRPL_EOD!AI17+BRPL_EOD!AJ17</f>
        <v>9.6199999999999992</v>
      </c>
      <c r="J17">
        <f>BYPL_EOD!AI17+BYPL_EOD!AJ17</f>
        <v>5.46</v>
      </c>
      <c r="K17">
        <f>MES_EOD!AI17+MES_EOD!AJ17</f>
        <v>2.06</v>
      </c>
      <c r="L17">
        <f>NDMC_EOD!AI17+NDMC_EOD!AJ17</f>
        <v>10.3</v>
      </c>
      <c r="M17">
        <f>TPDDL_EOD!AI17+TPDDL_EOD!AJ17</f>
        <v>6.56</v>
      </c>
      <c r="N17">
        <f t="shared" si="0"/>
        <v>34</v>
      </c>
      <c r="O17" s="154">
        <f t="shared" si="1"/>
        <v>0</v>
      </c>
      <c r="P17">
        <v>9.6199999999999992</v>
      </c>
      <c r="Q17">
        <v>5.46</v>
      </c>
      <c r="R17">
        <v>2.06</v>
      </c>
      <c r="S17">
        <v>10.3</v>
      </c>
      <c r="T17">
        <v>6.56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190</v>
      </c>
      <c r="G18">
        <f t="shared" si="5"/>
        <v>34</v>
      </c>
      <c r="H18" s="154"/>
      <c r="I18">
        <f>BRPL_EOD!AI18+BRPL_EOD!AJ18</f>
        <v>9.6199999999999992</v>
      </c>
      <c r="J18">
        <f>BYPL_EOD!AI18+BYPL_EOD!AJ18</f>
        <v>5.46</v>
      </c>
      <c r="K18">
        <f>MES_EOD!AI18+MES_EOD!AJ18</f>
        <v>2.06</v>
      </c>
      <c r="L18">
        <f>NDMC_EOD!AI18+NDMC_EOD!AJ18</f>
        <v>10.3</v>
      </c>
      <c r="M18">
        <f>TPDDL_EOD!AI18+TPDDL_EOD!AJ18</f>
        <v>6.56</v>
      </c>
      <c r="N18">
        <f t="shared" si="0"/>
        <v>34</v>
      </c>
      <c r="O18" s="154">
        <f t="shared" si="1"/>
        <v>0</v>
      </c>
      <c r="P18">
        <v>9.6199999999999992</v>
      </c>
      <c r="Q18">
        <v>5.46</v>
      </c>
      <c r="R18">
        <v>2.06</v>
      </c>
      <c r="S18">
        <v>10.3</v>
      </c>
      <c r="T18">
        <v>6.56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190</v>
      </c>
      <c r="G19">
        <f t="shared" si="5"/>
        <v>36</v>
      </c>
      <c r="H19" s="154"/>
      <c r="I19">
        <f>BRPL_EOD!AI19+BRPL_EOD!AJ19</f>
        <v>10.18</v>
      </c>
      <c r="J19">
        <f>BYPL_EOD!AI19+BYPL_EOD!AJ19</f>
        <v>5.79</v>
      </c>
      <c r="K19">
        <f>MES_EOD!AI19+MES_EOD!AJ19</f>
        <v>2.1800000000000002</v>
      </c>
      <c r="L19">
        <f>NDMC_EOD!AI19+NDMC_EOD!AJ19</f>
        <v>10.91</v>
      </c>
      <c r="M19">
        <f>TPDDL_EOD!AI19+TPDDL_EOD!AJ19</f>
        <v>6.94</v>
      </c>
      <c r="N19">
        <f t="shared" si="0"/>
        <v>36</v>
      </c>
      <c r="O19" s="154">
        <f t="shared" si="1"/>
        <v>0</v>
      </c>
      <c r="P19">
        <v>10.18</v>
      </c>
      <c r="Q19">
        <v>5.79</v>
      </c>
      <c r="R19">
        <v>2.1800000000000002</v>
      </c>
      <c r="S19">
        <v>10.91</v>
      </c>
      <c r="T19">
        <v>6.94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190</v>
      </c>
      <c r="G20">
        <f t="shared" si="5"/>
        <v>36</v>
      </c>
      <c r="H20" s="154"/>
      <c r="I20">
        <f>BRPL_EOD!AI20+BRPL_EOD!AJ20</f>
        <v>10.18</v>
      </c>
      <c r="J20">
        <f>BYPL_EOD!AI20+BYPL_EOD!AJ20</f>
        <v>5.79</v>
      </c>
      <c r="K20">
        <f>MES_EOD!AI20+MES_EOD!AJ20</f>
        <v>2.1800000000000002</v>
      </c>
      <c r="L20">
        <f>NDMC_EOD!AI20+NDMC_EOD!AJ20</f>
        <v>10.91</v>
      </c>
      <c r="M20">
        <f>TPDDL_EOD!AI20+TPDDL_EOD!AJ20</f>
        <v>6.94</v>
      </c>
      <c r="N20">
        <f t="shared" si="0"/>
        <v>36</v>
      </c>
      <c r="O20" s="154">
        <f t="shared" si="1"/>
        <v>0</v>
      </c>
      <c r="P20">
        <v>10.18</v>
      </c>
      <c r="Q20">
        <v>5.79</v>
      </c>
      <c r="R20">
        <v>2.1800000000000002</v>
      </c>
      <c r="S20">
        <v>10.91</v>
      </c>
      <c r="T20">
        <v>6.94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190</v>
      </c>
      <c r="G21">
        <f t="shared" si="5"/>
        <v>36</v>
      </c>
      <c r="H21" s="154"/>
      <c r="I21">
        <f>BRPL_EOD!AI21+BRPL_EOD!AJ21</f>
        <v>10.18</v>
      </c>
      <c r="J21">
        <f>BYPL_EOD!AI21+BYPL_EOD!AJ21</f>
        <v>5.79</v>
      </c>
      <c r="K21">
        <f>MES_EOD!AI21+MES_EOD!AJ21</f>
        <v>2.1800000000000002</v>
      </c>
      <c r="L21">
        <f>NDMC_EOD!AI21+NDMC_EOD!AJ21</f>
        <v>10.91</v>
      </c>
      <c r="M21">
        <f>TPDDL_EOD!AI21+TPDDL_EOD!AJ21</f>
        <v>6.94</v>
      </c>
      <c r="N21">
        <f t="shared" si="0"/>
        <v>36</v>
      </c>
      <c r="O21" s="154">
        <f t="shared" si="1"/>
        <v>0</v>
      </c>
      <c r="P21">
        <v>10.18</v>
      </c>
      <c r="Q21">
        <v>5.79</v>
      </c>
      <c r="R21">
        <v>2.1800000000000002</v>
      </c>
      <c r="S21">
        <v>10.91</v>
      </c>
      <c r="T21">
        <v>6.94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190</v>
      </c>
      <c r="G22">
        <f t="shared" si="5"/>
        <v>36</v>
      </c>
      <c r="H22" s="154"/>
      <c r="I22">
        <f>BRPL_EOD!AI22+BRPL_EOD!AJ22</f>
        <v>10.18</v>
      </c>
      <c r="J22">
        <f>BYPL_EOD!AI22+BYPL_EOD!AJ22</f>
        <v>5.79</v>
      </c>
      <c r="K22">
        <f>MES_EOD!AI22+MES_EOD!AJ22</f>
        <v>2.1800000000000002</v>
      </c>
      <c r="L22">
        <f>NDMC_EOD!AI22+NDMC_EOD!AJ22</f>
        <v>10.91</v>
      </c>
      <c r="M22">
        <f>TPDDL_EOD!AI22+TPDDL_EOD!AJ22</f>
        <v>6.94</v>
      </c>
      <c r="N22">
        <f t="shared" si="0"/>
        <v>36</v>
      </c>
      <c r="O22" s="154">
        <f t="shared" si="1"/>
        <v>0</v>
      </c>
      <c r="P22">
        <v>10.18</v>
      </c>
      <c r="Q22">
        <v>5.79</v>
      </c>
      <c r="R22">
        <v>2.1800000000000002</v>
      </c>
      <c r="S22">
        <v>10.91</v>
      </c>
      <c r="T22">
        <v>6.94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190</v>
      </c>
      <c r="G23">
        <f t="shared" si="5"/>
        <v>36</v>
      </c>
      <c r="H23" s="154"/>
      <c r="I23">
        <f>BRPL_EOD!AI23+BRPL_EOD!AJ23</f>
        <v>8</v>
      </c>
      <c r="J23">
        <f>BYPL_EOD!AI23+BYPL_EOD!AJ23</f>
        <v>20</v>
      </c>
      <c r="K23">
        <f>MES_EOD!AI23+MES_EOD!AJ23</f>
        <v>0.33</v>
      </c>
      <c r="L23">
        <f>NDMC_EOD!AI23+NDMC_EOD!AJ23</f>
        <v>1.67</v>
      </c>
      <c r="M23">
        <f>TPDDL_EOD!AI23+TPDDL_EOD!AJ23</f>
        <v>6</v>
      </c>
      <c r="N23">
        <f t="shared" si="0"/>
        <v>36</v>
      </c>
      <c r="O23" s="154">
        <f t="shared" si="1"/>
        <v>0</v>
      </c>
      <c r="P23">
        <v>8</v>
      </c>
      <c r="Q23">
        <v>20</v>
      </c>
      <c r="R23">
        <v>0.33</v>
      </c>
      <c r="S23">
        <v>1.67</v>
      </c>
      <c r="T23">
        <v>6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190</v>
      </c>
      <c r="G24">
        <f t="shared" si="5"/>
        <v>36</v>
      </c>
      <c r="H24" s="154"/>
      <c r="I24">
        <f>BRPL_EOD!AI24+BRPL_EOD!AJ24</f>
        <v>8</v>
      </c>
      <c r="J24">
        <f>BYPL_EOD!AI24+BYPL_EOD!AJ24</f>
        <v>20</v>
      </c>
      <c r="K24">
        <f>MES_EOD!AI24+MES_EOD!AJ24</f>
        <v>0.33</v>
      </c>
      <c r="L24">
        <f>NDMC_EOD!AI24+NDMC_EOD!AJ24</f>
        <v>1.67</v>
      </c>
      <c r="M24">
        <f>TPDDL_EOD!AI24+TPDDL_EOD!AJ24</f>
        <v>6</v>
      </c>
      <c r="N24">
        <f t="shared" si="0"/>
        <v>36</v>
      </c>
      <c r="O24" s="154">
        <f t="shared" si="1"/>
        <v>0</v>
      </c>
      <c r="P24">
        <v>8</v>
      </c>
      <c r="Q24">
        <v>20</v>
      </c>
      <c r="R24">
        <v>0.33</v>
      </c>
      <c r="S24">
        <v>1.67</v>
      </c>
      <c r="T24">
        <v>6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190</v>
      </c>
      <c r="G25">
        <f t="shared" si="5"/>
        <v>36</v>
      </c>
      <c r="H25" s="154"/>
      <c r="I25">
        <f>BRPL_EOD!AI25+BRPL_EOD!AJ25</f>
        <v>7.02</v>
      </c>
      <c r="J25">
        <f>BYPL_EOD!AI25+BYPL_EOD!AJ25</f>
        <v>21.95</v>
      </c>
      <c r="K25">
        <f>MES_EOD!AI25+MES_EOD!AJ25</f>
        <v>1.76</v>
      </c>
      <c r="L25">
        <f>NDMC_EOD!AI25+NDMC_EOD!AJ25</f>
        <v>0</v>
      </c>
      <c r="M25">
        <f>TPDDL_EOD!AI25+TPDDL_EOD!AJ25</f>
        <v>5.27</v>
      </c>
      <c r="N25">
        <f t="shared" si="0"/>
        <v>36</v>
      </c>
      <c r="O25" s="154">
        <f t="shared" si="1"/>
        <v>0</v>
      </c>
      <c r="P25">
        <v>7.02</v>
      </c>
      <c r="Q25">
        <v>21.95</v>
      </c>
      <c r="R25">
        <v>1.76</v>
      </c>
      <c r="S25">
        <v>0</v>
      </c>
      <c r="T25">
        <v>5.27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190</v>
      </c>
      <c r="G26">
        <f t="shared" si="5"/>
        <v>36</v>
      </c>
      <c r="H26" s="154"/>
      <c r="I26">
        <f>BRPL_EOD!AI26+BRPL_EOD!AJ26</f>
        <v>7.38</v>
      </c>
      <c r="J26">
        <f>BYPL_EOD!AI26+BYPL_EOD!AJ26</f>
        <v>23.08</v>
      </c>
      <c r="K26">
        <f>MES_EOD!AI26+MES_EOD!AJ26</f>
        <v>0</v>
      </c>
      <c r="L26">
        <f>NDMC_EOD!AI26+NDMC_EOD!AJ26</f>
        <v>0</v>
      </c>
      <c r="M26">
        <f>TPDDL_EOD!AI26+TPDDL_EOD!AJ26</f>
        <v>5.54</v>
      </c>
      <c r="N26">
        <f t="shared" si="0"/>
        <v>36</v>
      </c>
      <c r="O26" s="154">
        <f t="shared" si="1"/>
        <v>0</v>
      </c>
      <c r="P26">
        <v>7.38</v>
      </c>
      <c r="Q26">
        <v>23.08</v>
      </c>
      <c r="R26">
        <v>0</v>
      </c>
      <c r="S26">
        <v>0</v>
      </c>
      <c r="T26">
        <v>5.54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190</v>
      </c>
      <c r="G27">
        <f t="shared" si="5"/>
        <v>36</v>
      </c>
      <c r="H27" s="154"/>
      <c r="I27">
        <f>BRPL_EOD!AI27+BRPL_EOD!AJ27</f>
        <v>7.38</v>
      </c>
      <c r="J27">
        <f>BYPL_EOD!AI27+BYPL_EOD!AJ27</f>
        <v>23.08</v>
      </c>
      <c r="K27">
        <f>MES_EOD!AI27+MES_EOD!AJ27</f>
        <v>0</v>
      </c>
      <c r="L27">
        <f>NDMC_EOD!AI27+NDMC_EOD!AJ27</f>
        <v>0</v>
      </c>
      <c r="M27">
        <f>TPDDL_EOD!AI27+TPDDL_EOD!AJ27</f>
        <v>5.54</v>
      </c>
      <c r="N27">
        <f t="shared" si="0"/>
        <v>36</v>
      </c>
      <c r="O27" s="154">
        <f t="shared" si="1"/>
        <v>0</v>
      </c>
      <c r="P27">
        <v>7.38</v>
      </c>
      <c r="Q27">
        <v>23.08</v>
      </c>
      <c r="R27">
        <v>0</v>
      </c>
      <c r="S27">
        <v>0</v>
      </c>
      <c r="T27">
        <v>5.54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190</v>
      </c>
      <c r="G28">
        <f t="shared" si="5"/>
        <v>36</v>
      </c>
      <c r="H28" s="154"/>
      <c r="I28">
        <f>BRPL_EOD!AI28+BRPL_EOD!AJ28</f>
        <v>7.38</v>
      </c>
      <c r="J28">
        <f>BYPL_EOD!AI28+BYPL_EOD!AJ28</f>
        <v>23.08</v>
      </c>
      <c r="K28">
        <f>MES_EOD!AI28+MES_EOD!AJ28</f>
        <v>0</v>
      </c>
      <c r="L28">
        <f>NDMC_EOD!AI28+NDMC_EOD!AJ28</f>
        <v>0</v>
      </c>
      <c r="M28">
        <f>TPDDL_EOD!AI28+TPDDL_EOD!AJ28</f>
        <v>5.54</v>
      </c>
      <c r="N28">
        <f t="shared" si="0"/>
        <v>36</v>
      </c>
      <c r="O28" s="154">
        <f t="shared" si="1"/>
        <v>0</v>
      </c>
      <c r="P28">
        <v>7.38</v>
      </c>
      <c r="Q28">
        <v>23.08</v>
      </c>
      <c r="R28">
        <v>0</v>
      </c>
      <c r="S28">
        <v>0</v>
      </c>
      <c r="T28">
        <v>5.54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190</v>
      </c>
      <c r="G29">
        <f t="shared" si="5"/>
        <v>36</v>
      </c>
      <c r="H29" s="154"/>
      <c r="I29">
        <f>BRPL_EOD!AI29+BRPL_EOD!AJ29</f>
        <v>7.38</v>
      </c>
      <c r="J29">
        <f>BYPL_EOD!AI29+BYPL_EOD!AJ29</f>
        <v>23.08</v>
      </c>
      <c r="K29">
        <f>MES_EOD!AI29+MES_EOD!AJ29</f>
        <v>0</v>
      </c>
      <c r="L29">
        <f>NDMC_EOD!AI29+NDMC_EOD!AJ29</f>
        <v>0</v>
      </c>
      <c r="M29">
        <f>TPDDL_EOD!AI29+TPDDL_EOD!AJ29</f>
        <v>5.54</v>
      </c>
      <c r="N29">
        <f t="shared" si="0"/>
        <v>36</v>
      </c>
      <c r="O29" s="154">
        <f t="shared" si="1"/>
        <v>0</v>
      </c>
      <c r="P29">
        <v>7.38</v>
      </c>
      <c r="Q29">
        <v>23.08</v>
      </c>
      <c r="R29">
        <v>0</v>
      </c>
      <c r="S29">
        <v>0</v>
      </c>
      <c r="T29">
        <v>5.54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190</v>
      </c>
      <c r="G30">
        <f t="shared" si="5"/>
        <v>36</v>
      </c>
      <c r="H30" s="154"/>
      <c r="I30">
        <f>BRPL_EOD!AI30+BRPL_EOD!AJ30</f>
        <v>7.38</v>
      </c>
      <c r="J30">
        <f>BYPL_EOD!AI30+BYPL_EOD!AJ30</f>
        <v>23.08</v>
      </c>
      <c r="K30">
        <f>MES_EOD!AI30+MES_EOD!AJ30</f>
        <v>0</v>
      </c>
      <c r="L30">
        <f>NDMC_EOD!AI30+NDMC_EOD!AJ30</f>
        <v>0</v>
      </c>
      <c r="M30">
        <f>TPDDL_EOD!AI30+TPDDL_EOD!AJ30</f>
        <v>5.54</v>
      </c>
      <c r="N30">
        <f t="shared" si="0"/>
        <v>36</v>
      </c>
      <c r="O30" s="154">
        <f t="shared" si="1"/>
        <v>0</v>
      </c>
      <c r="P30">
        <v>7.38</v>
      </c>
      <c r="Q30">
        <v>23.08</v>
      </c>
      <c r="R30">
        <v>0</v>
      </c>
      <c r="S30">
        <v>0</v>
      </c>
      <c r="T30">
        <v>5.54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35</v>
      </c>
      <c r="E31">
        <f>PPCL!P31</f>
        <v>0</v>
      </c>
      <c r="F31">
        <f t="shared" si="4"/>
        <v>190</v>
      </c>
      <c r="G31">
        <f t="shared" si="5"/>
        <v>35</v>
      </c>
      <c r="H31" s="154"/>
      <c r="I31">
        <f>BRPL_EOD!AI31+BRPL_EOD!AJ31</f>
        <v>6.44</v>
      </c>
      <c r="J31">
        <f>BYPL_EOD!AI31+BYPL_EOD!AJ31</f>
        <v>20.12</v>
      </c>
      <c r="K31">
        <f>MES_EOD!AI31+MES_EOD!AJ31</f>
        <v>1.61</v>
      </c>
      <c r="L31">
        <f>NDMC_EOD!AI31+NDMC_EOD!AJ31</f>
        <v>0</v>
      </c>
      <c r="M31">
        <f>TPDDL_EOD!AI31+TPDDL_EOD!AJ31</f>
        <v>4.83</v>
      </c>
      <c r="N31">
        <f t="shared" si="0"/>
        <v>33</v>
      </c>
      <c r="O31" s="154">
        <f t="shared" si="1"/>
        <v>2</v>
      </c>
      <c r="P31">
        <v>6.830303030303031</v>
      </c>
      <c r="Q31">
        <v>21.33939393939394</v>
      </c>
      <c r="R31">
        <v>1.7075757575757577</v>
      </c>
      <c r="S31">
        <v>0</v>
      </c>
      <c r="T31">
        <v>5.122727272727273</v>
      </c>
      <c r="U31" s="156">
        <f t="shared" si="2"/>
        <v>35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35</v>
      </c>
      <c r="E32">
        <f>PPCL!P32</f>
        <v>0</v>
      </c>
      <c r="F32">
        <f t="shared" si="4"/>
        <v>190</v>
      </c>
      <c r="G32">
        <f t="shared" si="5"/>
        <v>35</v>
      </c>
      <c r="H32" s="154"/>
      <c r="I32">
        <f>BRPL_EOD!AI32+BRPL_EOD!AJ32</f>
        <v>7.18</v>
      </c>
      <c r="J32">
        <f>BYPL_EOD!AI32+BYPL_EOD!AJ32</f>
        <v>22.44</v>
      </c>
      <c r="K32">
        <f>MES_EOD!AI32+MES_EOD!AJ32</f>
        <v>0</v>
      </c>
      <c r="L32">
        <f>NDMC_EOD!AI32+NDMC_EOD!AJ32</f>
        <v>0</v>
      </c>
      <c r="M32">
        <f>TPDDL_EOD!AI32+TPDDL_EOD!AJ32</f>
        <v>5.38</v>
      </c>
      <c r="N32">
        <f t="shared" si="0"/>
        <v>35</v>
      </c>
      <c r="O32" s="154">
        <f t="shared" si="1"/>
        <v>0</v>
      </c>
      <c r="P32">
        <v>7.18</v>
      </c>
      <c r="Q32">
        <v>22.44</v>
      </c>
      <c r="R32">
        <v>0</v>
      </c>
      <c r="S32">
        <v>0</v>
      </c>
      <c r="T32">
        <v>5.38</v>
      </c>
      <c r="U32" s="156">
        <f t="shared" si="2"/>
        <v>35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35</v>
      </c>
      <c r="E33">
        <f>PPCL!P33</f>
        <v>0</v>
      </c>
      <c r="F33">
        <f t="shared" si="4"/>
        <v>190</v>
      </c>
      <c r="G33">
        <f t="shared" si="5"/>
        <v>35</v>
      </c>
      <c r="H33" s="154"/>
      <c r="I33">
        <f>BRPL_EOD!AI33+BRPL_EOD!AJ33</f>
        <v>8.31</v>
      </c>
      <c r="J33">
        <f>BYPL_EOD!AI33+BYPL_EOD!AJ33</f>
        <v>10</v>
      </c>
      <c r="K33">
        <f>MES_EOD!AI33+MES_EOD!AJ33</f>
        <v>1.78</v>
      </c>
      <c r="L33">
        <f>NDMC_EOD!AI33+NDMC_EOD!AJ33</f>
        <v>8.9</v>
      </c>
      <c r="M33">
        <f>TPDDL_EOD!AI33+TPDDL_EOD!AJ33</f>
        <v>6</v>
      </c>
      <c r="N33">
        <f t="shared" si="0"/>
        <v>34.99</v>
      </c>
      <c r="O33" s="154">
        <f t="shared" si="1"/>
        <v>9.9999999999980105E-3</v>
      </c>
      <c r="P33">
        <v>8.3123749642755076</v>
      </c>
      <c r="Q33">
        <v>10.002857959416975</v>
      </c>
      <c r="R33">
        <v>1.7805087167762217</v>
      </c>
      <c r="S33">
        <v>8.9025435838811084</v>
      </c>
      <c r="T33">
        <v>6.0017147756501856</v>
      </c>
      <c r="U33" s="156">
        <f t="shared" si="2"/>
        <v>35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35</v>
      </c>
      <c r="E34">
        <f>PPCL!P34</f>
        <v>0</v>
      </c>
      <c r="F34">
        <f t="shared" si="4"/>
        <v>190</v>
      </c>
      <c r="G34">
        <f t="shared" si="5"/>
        <v>35</v>
      </c>
      <c r="H34" s="154"/>
      <c r="I34">
        <f>BRPL_EOD!AI34+BRPL_EOD!AJ34</f>
        <v>8</v>
      </c>
      <c r="J34">
        <f>BYPL_EOD!AI34+BYPL_EOD!AJ34</f>
        <v>15</v>
      </c>
      <c r="K34">
        <f>MES_EOD!AI34+MES_EOD!AJ34</f>
        <v>1</v>
      </c>
      <c r="L34">
        <f>NDMC_EOD!AI34+NDMC_EOD!AJ34</f>
        <v>5</v>
      </c>
      <c r="M34">
        <f>TPDDL_EOD!AI34+TPDDL_EOD!AJ34</f>
        <v>6</v>
      </c>
      <c r="N34">
        <f t="shared" si="0"/>
        <v>35</v>
      </c>
      <c r="O34" s="154">
        <f t="shared" si="1"/>
        <v>0</v>
      </c>
      <c r="P34">
        <v>8</v>
      </c>
      <c r="Q34">
        <v>15</v>
      </c>
      <c r="R34">
        <v>1</v>
      </c>
      <c r="S34">
        <v>5</v>
      </c>
      <c r="T34">
        <v>6</v>
      </c>
      <c r="U34" s="156">
        <f t="shared" si="2"/>
        <v>35</v>
      </c>
      <c r="V34" s="154">
        <f t="shared" si="3"/>
        <v>0</v>
      </c>
    </row>
    <row r="35" spans="1:22">
      <c r="A35" t="s">
        <v>77</v>
      </c>
      <c r="B35">
        <f>PPCL!D35</f>
        <v>190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190</v>
      </c>
      <c r="G35">
        <f t="shared" si="5"/>
        <v>34</v>
      </c>
      <c r="H35" s="154"/>
      <c r="I35">
        <f>BRPL_EOD!AI35+BRPL_EOD!AJ35</f>
        <v>8</v>
      </c>
      <c r="J35">
        <f>BYPL_EOD!AI35+BYPL_EOD!AJ35</f>
        <v>20</v>
      </c>
      <c r="K35">
        <f>MES_EOD!AI35+MES_EOD!AJ35</f>
        <v>0</v>
      </c>
      <c r="L35">
        <f>NDMC_EOD!AI35+NDMC_EOD!AJ35</f>
        <v>0</v>
      </c>
      <c r="M35">
        <f>TPDDL_EOD!AI35+TPDDL_EOD!AJ35</f>
        <v>6</v>
      </c>
      <c r="N35">
        <f t="shared" si="0"/>
        <v>34</v>
      </c>
      <c r="O35" s="154">
        <f t="shared" si="1"/>
        <v>0</v>
      </c>
      <c r="P35">
        <v>8</v>
      </c>
      <c r="Q35">
        <v>20</v>
      </c>
      <c r="R35">
        <v>0</v>
      </c>
      <c r="S35">
        <v>0</v>
      </c>
      <c r="T35">
        <v>6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190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190</v>
      </c>
      <c r="G36">
        <f t="shared" si="5"/>
        <v>34</v>
      </c>
      <c r="H36" s="154"/>
      <c r="I36">
        <f>BRPL_EOD!AI36+BRPL_EOD!AJ36</f>
        <v>8</v>
      </c>
      <c r="J36">
        <f>BYPL_EOD!AI36+BYPL_EOD!AJ36</f>
        <v>19.41</v>
      </c>
      <c r="K36">
        <f>MES_EOD!AI36+MES_EOD!AJ36</f>
        <v>0.1</v>
      </c>
      <c r="L36">
        <f>NDMC_EOD!AI36+NDMC_EOD!AJ36</f>
        <v>0.49</v>
      </c>
      <c r="M36">
        <f>TPDDL_EOD!AI36+TPDDL_EOD!AJ36</f>
        <v>6</v>
      </c>
      <c r="N36">
        <f t="shared" si="0"/>
        <v>34</v>
      </c>
      <c r="O36" s="154">
        <f t="shared" si="1"/>
        <v>0</v>
      </c>
      <c r="P36">
        <v>8</v>
      </c>
      <c r="Q36">
        <v>19.41</v>
      </c>
      <c r="R36">
        <v>0.1</v>
      </c>
      <c r="S36">
        <v>0.49</v>
      </c>
      <c r="T36">
        <v>6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190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190</v>
      </c>
      <c r="G37">
        <f t="shared" si="5"/>
        <v>34</v>
      </c>
      <c r="H37" s="154"/>
      <c r="I37">
        <f>BRPL_EOD!AI37+BRPL_EOD!AJ37</f>
        <v>7.92</v>
      </c>
      <c r="J37">
        <f>BYPL_EOD!AI37+BYPL_EOD!AJ37</f>
        <v>18.149999999999999</v>
      </c>
      <c r="K37">
        <f>MES_EOD!AI37+MES_EOD!AJ37</f>
        <v>1.98</v>
      </c>
      <c r="L37">
        <f>NDMC_EOD!AI37+NDMC_EOD!AJ37</f>
        <v>0</v>
      </c>
      <c r="M37">
        <f>TPDDL_EOD!AI37+TPDDL_EOD!AJ37</f>
        <v>5.94</v>
      </c>
      <c r="N37">
        <f t="shared" si="0"/>
        <v>33.99</v>
      </c>
      <c r="O37" s="154">
        <f t="shared" si="1"/>
        <v>9.9999999999980105E-3</v>
      </c>
      <c r="P37">
        <v>7.9223300970873778</v>
      </c>
      <c r="Q37">
        <v>18.155339805825239</v>
      </c>
      <c r="R37">
        <v>1.9805825242718444</v>
      </c>
      <c r="S37">
        <v>0</v>
      </c>
      <c r="T37">
        <v>5.941747572815534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190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190</v>
      </c>
      <c r="G38">
        <f t="shared" si="5"/>
        <v>34</v>
      </c>
      <c r="H38" s="154"/>
      <c r="I38">
        <f>BRPL_EOD!AI38+BRPL_EOD!AJ38</f>
        <v>9.6199999999999992</v>
      </c>
      <c r="J38">
        <f>BYPL_EOD!AI38+BYPL_EOD!AJ38</f>
        <v>5.46</v>
      </c>
      <c r="K38">
        <f>MES_EOD!AI38+MES_EOD!AJ38</f>
        <v>2.06</v>
      </c>
      <c r="L38">
        <f>NDMC_EOD!AI38+NDMC_EOD!AJ38</f>
        <v>10.3</v>
      </c>
      <c r="M38">
        <f>TPDDL_EOD!AI38+TPDDL_EOD!AJ38</f>
        <v>6.56</v>
      </c>
      <c r="N38">
        <f t="shared" si="0"/>
        <v>34</v>
      </c>
      <c r="O38" s="154">
        <f t="shared" si="1"/>
        <v>0</v>
      </c>
      <c r="P38">
        <v>9.6199999999999992</v>
      </c>
      <c r="Q38">
        <v>5.46</v>
      </c>
      <c r="R38">
        <v>2.06</v>
      </c>
      <c r="S38">
        <v>10.3</v>
      </c>
      <c r="T38">
        <v>6.56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190</v>
      </c>
      <c r="C39">
        <f>PPCL!E39</f>
        <v>0</v>
      </c>
      <c r="D39">
        <f>PPCL!O39</f>
        <v>33</v>
      </c>
      <c r="E39">
        <f>PPCL!P39</f>
        <v>0</v>
      </c>
      <c r="F39">
        <f t="shared" si="4"/>
        <v>190</v>
      </c>
      <c r="G39">
        <f t="shared" si="5"/>
        <v>33</v>
      </c>
      <c r="H39" s="154"/>
      <c r="I39">
        <f>BRPL_EOD!AI39+BRPL_EOD!AJ39</f>
        <v>9.34</v>
      </c>
      <c r="J39">
        <f>BYPL_EOD!AI39+BYPL_EOD!AJ39</f>
        <v>5.3</v>
      </c>
      <c r="K39">
        <f>MES_EOD!AI39+MES_EOD!AJ39</f>
        <v>2</v>
      </c>
      <c r="L39">
        <f>NDMC_EOD!AI39+NDMC_EOD!AJ39</f>
        <v>10</v>
      </c>
      <c r="M39">
        <f>TPDDL_EOD!AI39+TPDDL_EOD!AJ39</f>
        <v>6.36</v>
      </c>
      <c r="N39">
        <f t="shared" si="0"/>
        <v>33</v>
      </c>
      <c r="O39" s="154">
        <f t="shared" si="1"/>
        <v>0</v>
      </c>
      <c r="P39">
        <v>9.34</v>
      </c>
      <c r="Q39">
        <v>5.3</v>
      </c>
      <c r="R39">
        <v>2</v>
      </c>
      <c r="S39">
        <v>10</v>
      </c>
      <c r="T39">
        <v>6.36</v>
      </c>
      <c r="U39" s="156">
        <f t="shared" si="2"/>
        <v>33</v>
      </c>
      <c r="V39" s="154">
        <f t="shared" si="3"/>
        <v>0</v>
      </c>
    </row>
    <row r="40" spans="1:22">
      <c r="A40" t="s">
        <v>82</v>
      </c>
      <c r="B40">
        <f>PPCL!D40</f>
        <v>190</v>
      </c>
      <c r="C40">
        <f>PPCL!E40</f>
        <v>0</v>
      </c>
      <c r="D40">
        <f>PPCL!O40</f>
        <v>33</v>
      </c>
      <c r="E40">
        <f>PPCL!P40</f>
        <v>0</v>
      </c>
      <c r="F40">
        <f t="shared" si="4"/>
        <v>190</v>
      </c>
      <c r="G40">
        <f t="shared" si="5"/>
        <v>33</v>
      </c>
      <c r="H40" s="154"/>
      <c r="I40">
        <f>BRPL_EOD!AI40+BRPL_EOD!AJ40</f>
        <v>7.9</v>
      </c>
      <c r="J40">
        <f>BYPL_EOD!AI40+BYPL_EOD!AJ40</f>
        <v>19.170000000000002</v>
      </c>
      <c r="K40">
        <f>MES_EOD!AI40+MES_EOD!AJ40</f>
        <v>0</v>
      </c>
      <c r="L40">
        <f>NDMC_EOD!AI40+NDMC_EOD!AJ40</f>
        <v>0</v>
      </c>
      <c r="M40">
        <f>TPDDL_EOD!AI40+TPDDL_EOD!AJ40</f>
        <v>5.93</v>
      </c>
      <c r="N40">
        <f t="shared" si="0"/>
        <v>33</v>
      </c>
      <c r="O40" s="154">
        <f t="shared" si="1"/>
        <v>0</v>
      </c>
      <c r="P40">
        <v>7.9</v>
      </c>
      <c r="Q40">
        <v>19.170000000000002</v>
      </c>
      <c r="R40">
        <v>0</v>
      </c>
      <c r="S40">
        <v>0</v>
      </c>
      <c r="T40">
        <v>5.93</v>
      </c>
      <c r="U40" s="156">
        <f t="shared" si="2"/>
        <v>33</v>
      </c>
      <c r="V40" s="154">
        <f t="shared" si="3"/>
        <v>0</v>
      </c>
    </row>
    <row r="41" spans="1:22">
      <c r="A41" t="s">
        <v>83</v>
      </c>
      <c r="B41">
        <f>PPCL!D41</f>
        <v>190</v>
      </c>
      <c r="C41">
        <f>PPCL!E41</f>
        <v>0</v>
      </c>
      <c r="D41">
        <f>PPCL!O41</f>
        <v>33</v>
      </c>
      <c r="E41">
        <f>PPCL!P41</f>
        <v>0</v>
      </c>
      <c r="F41">
        <f t="shared" si="4"/>
        <v>190</v>
      </c>
      <c r="G41">
        <f t="shared" si="5"/>
        <v>33</v>
      </c>
      <c r="H41" s="154"/>
      <c r="I41">
        <f>BRPL_EOD!AI41+BRPL_EOD!AJ41</f>
        <v>7.9</v>
      </c>
      <c r="J41">
        <f>BYPL_EOD!AI41+BYPL_EOD!AJ41</f>
        <v>19.170000000000002</v>
      </c>
      <c r="K41">
        <f>MES_EOD!AI41+MES_EOD!AJ41</f>
        <v>0</v>
      </c>
      <c r="L41">
        <f>NDMC_EOD!AI41+NDMC_EOD!AJ41</f>
        <v>0</v>
      </c>
      <c r="M41">
        <f>TPDDL_EOD!AI41+TPDDL_EOD!AJ41</f>
        <v>5.93</v>
      </c>
      <c r="N41">
        <f t="shared" si="0"/>
        <v>33</v>
      </c>
      <c r="O41" s="154">
        <f t="shared" si="1"/>
        <v>0</v>
      </c>
      <c r="P41">
        <v>7.9</v>
      </c>
      <c r="Q41">
        <v>19.170000000000002</v>
      </c>
      <c r="R41">
        <v>0</v>
      </c>
      <c r="S41">
        <v>0</v>
      </c>
      <c r="T41">
        <v>5.93</v>
      </c>
      <c r="U41" s="156">
        <f t="shared" si="2"/>
        <v>33</v>
      </c>
      <c r="V41" s="154">
        <f t="shared" si="3"/>
        <v>0</v>
      </c>
    </row>
    <row r="42" spans="1:22">
      <c r="A42" t="s">
        <v>84</v>
      </c>
      <c r="B42">
        <f>PPCL!D42</f>
        <v>190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190</v>
      </c>
      <c r="G42">
        <f t="shared" si="5"/>
        <v>33</v>
      </c>
      <c r="H42" s="154"/>
      <c r="I42">
        <f>BRPL_EOD!AI42+BRPL_EOD!AJ42</f>
        <v>7.9</v>
      </c>
      <c r="J42">
        <f>BYPL_EOD!AI42+BYPL_EOD!AJ42</f>
        <v>19.170000000000002</v>
      </c>
      <c r="K42">
        <f>MES_EOD!AI42+MES_EOD!AJ42</f>
        <v>0</v>
      </c>
      <c r="L42">
        <f>NDMC_EOD!AI42+NDMC_EOD!AJ42</f>
        <v>0</v>
      </c>
      <c r="M42">
        <f>TPDDL_EOD!AI42+TPDDL_EOD!AJ42</f>
        <v>5.93</v>
      </c>
      <c r="N42">
        <f t="shared" si="0"/>
        <v>33</v>
      </c>
      <c r="O42" s="154">
        <f t="shared" si="1"/>
        <v>0</v>
      </c>
      <c r="P42">
        <v>7.9</v>
      </c>
      <c r="Q42">
        <v>19.170000000000002</v>
      </c>
      <c r="R42">
        <v>0</v>
      </c>
      <c r="S42">
        <v>0</v>
      </c>
      <c r="T42">
        <v>5.93</v>
      </c>
      <c r="U42" s="156">
        <f t="shared" si="2"/>
        <v>33</v>
      </c>
      <c r="V42" s="154">
        <f t="shared" si="3"/>
        <v>0</v>
      </c>
    </row>
    <row r="43" spans="1:22">
      <c r="A43" t="s">
        <v>85</v>
      </c>
      <c r="B43">
        <f>PPCL!D43</f>
        <v>183</v>
      </c>
      <c r="C43">
        <f>PPCL!E43</f>
        <v>0</v>
      </c>
      <c r="D43">
        <f>PPCL!O43</f>
        <v>33</v>
      </c>
      <c r="E43">
        <f>PPCL!P43</f>
        <v>0</v>
      </c>
      <c r="F43">
        <f t="shared" si="4"/>
        <v>183</v>
      </c>
      <c r="G43">
        <f t="shared" si="5"/>
        <v>33</v>
      </c>
      <c r="H43" s="154"/>
      <c r="I43">
        <f>BRPL_EOD!AI43+BRPL_EOD!AJ43</f>
        <v>9.34</v>
      </c>
      <c r="J43">
        <f>BYPL_EOD!AI43+BYPL_EOD!AJ43</f>
        <v>5.3</v>
      </c>
      <c r="K43">
        <f>MES_EOD!AI43+MES_EOD!AJ43</f>
        <v>2</v>
      </c>
      <c r="L43">
        <f>NDMC_EOD!AI43+NDMC_EOD!AJ43</f>
        <v>10</v>
      </c>
      <c r="M43">
        <f>TPDDL_EOD!AI43+TPDDL_EOD!AJ43</f>
        <v>6.36</v>
      </c>
      <c r="N43">
        <f t="shared" si="0"/>
        <v>33</v>
      </c>
      <c r="O43" s="154">
        <f t="shared" si="1"/>
        <v>0</v>
      </c>
      <c r="P43">
        <v>9.34</v>
      </c>
      <c r="Q43">
        <v>5.3</v>
      </c>
      <c r="R43">
        <v>2</v>
      </c>
      <c r="S43">
        <v>10</v>
      </c>
      <c r="T43">
        <v>6.36</v>
      </c>
      <c r="U43" s="156">
        <f t="shared" si="2"/>
        <v>33</v>
      </c>
      <c r="V43" s="154">
        <f t="shared" si="3"/>
        <v>0</v>
      </c>
    </row>
    <row r="44" spans="1:22">
      <c r="A44" t="s">
        <v>86</v>
      </c>
      <c r="B44">
        <f>PPCL!D44</f>
        <v>183</v>
      </c>
      <c r="C44">
        <f>PPCL!E44</f>
        <v>0</v>
      </c>
      <c r="D44">
        <f>PPCL!O44</f>
        <v>33</v>
      </c>
      <c r="E44">
        <f>PPCL!P44</f>
        <v>0</v>
      </c>
      <c r="F44">
        <f t="shared" si="4"/>
        <v>183</v>
      </c>
      <c r="G44">
        <f t="shared" si="5"/>
        <v>33</v>
      </c>
      <c r="H44" s="154"/>
      <c r="I44">
        <f>BRPL_EOD!AI44+BRPL_EOD!AJ44</f>
        <v>9.34</v>
      </c>
      <c r="J44">
        <f>BYPL_EOD!AI44+BYPL_EOD!AJ44</f>
        <v>5.3</v>
      </c>
      <c r="K44">
        <f>MES_EOD!AI44+MES_EOD!AJ44</f>
        <v>2</v>
      </c>
      <c r="L44">
        <f>NDMC_EOD!AI44+NDMC_EOD!AJ44</f>
        <v>10</v>
      </c>
      <c r="M44">
        <f>TPDDL_EOD!AI44+TPDDL_EOD!AJ44</f>
        <v>6.36</v>
      </c>
      <c r="N44">
        <f t="shared" si="0"/>
        <v>33</v>
      </c>
      <c r="O44" s="154">
        <f t="shared" si="1"/>
        <v>0</v>
      </c>
      <c r="P44">
        <v>9.34</v>
      </c>
      <c r="Q44">
        <v>5.3</v>
      </c>
      <c r="R44">
        <v>2</v>
      </c>
      <c r="S44">
        <v>10</v>
      </c>
      <c r="T44">
        <v>6.36</v>
      </c>
      <c r="U44" s="156">
        <f t="shared" si="2"/>
        <v>33</v>
      </c>
      <c r="V44" s="154">
        <f t="shared" si="3"/>
        <v>0</v>
      </c>
    </row>
    <row r="45" spans="1:22">
      <c r="A45" t="s">
        <v>87</v>
      </c>
      <c r="B45">
        <f>PPCL!D45</f>
        <v>183</v>
      </c>
      <c r="C45">
        <f>PPCL!E45</f>
        <v>0</v>
      </c>
      <c r="D45">
        <f>PPCL!O45</f>
        <v>33</v>
      </c>
      <c r="E45">
        <f>PPCL!P45</f>
        <v>0</v>
      </c>
      <c r="F45">
        <f t="shared" si="4"/>
        <v>183</v>
      </c>
      <c r="G45">
        <f t="shared" si="5"/>
        <v>33</v>
      </c>
      <c r="H45" s="154"/>
      <c r="I45">
        <f>BRPL_EOD!AI45+BRPL_EOD!AJ45</f>
        <v>9.34</v>
      </c>
      <c r="J45">
        <f>BYPL_EOD!AI45+BYPL_EOD!AJ45</f>
        <v>5.3</v>
      </c>
      <c r="K45">
        <f>MES_EOD!AI45+MES_EOD!AJ45</f>
        <v>2</v>
      </c>
      <c r="L45">
        <f>NDMC_EOD!AI45+NDMC_EOD!AJ45</f>
        <v>10</v>
      </c>
      <c r="M45">
        <f>TPDDL_EOD!AI45+TPDDL_EOD!AJ45</f>
        <v>6.36</v>
      </c>
      <c r="N45">
        <f t="shared" si="0"/>
        <v>33</v>
      </c>
      <c r="O45" s="154">
        <f t="shared" si="1"/>
        <v>0</v>
      </c>
      <c r="P45">
        <v>9.34</v>
      </c>
      <c r="Q45">
        <v>5.3</v>
      </c>
      <c r="R45">
        <v>2</v>
      </c>
      <c r="S45">
        <v>10</v>
      </c>
      <c r="T45">
        <v>6.36</v>
      </c>
      <c r="U45" s="156">
        <f t="shared" si="2"/>
        <v>33</v>
      </c>
      <c r="V45" s="154">
        <f t="shared" si="3"/>
        <v>0</v>
      </c>
    </row>
    <row r="46" spans="1:22">
      <c r="A46" t="s">
        <v>88</v>
      </c>
      <c r="B46">
        <f>PPCL!D46</f>
        <v>183</v>
      </c>
      <c r="C46">
        <f>PPCL!E46</f>
        <v>0</v>
      </c>
      <c r="D46">
        <f>PPCL!O46</f>
        <v>33</v>
      </c>
      <c r="E46">
        <f>PPCL!P46</f>
        <v>0</v>
      </c>
      <c r="F46">
        <f t="shared" si="4"/>
        <v>183</v>
      </c>
      <c r="G46">
        <f t="shared" si="5"/>
        <v>33</v>
      </c>
      <c r="H46" s="154"/>
      <c r="I46">
        <f>BRPL_EOD!AI46+BRPL_EOD!AJ46</f>
        <v>9.34</v>
      </c>
      <c r="J46">
        <f>BYPL_EOD!AI46+BYPL_EOD!AJ46</f>
        <v>5.3</v>
      </c>
      <c r="K46">
        <f>MES_EOD!AI46+MES_EOD!AJ46</f>
        <v>2</v>
      </c>
      <c r="L46">
        <f>NDMC_EOD!AI46+NDMC_EOD!AJ46</f>
        <v>10</v>
      </c>
      <c r="M46">
        <f>TPDDL_EOD!AI46+TPDDL_EOD!AJ46</f>
        <v>6.36</v>
      </c>
      <c r="N46">
        <f t="shared" si="0"/>
        <v>33</v>
      </c>
      <c r="O46" s="154">
        <f t="shared" si="1"/>
        <v>0</v>
      </c>
      <c r="P46">
        <v>9.34</v>
      </c>
      <c r="Q46">
        <v>5.3</v>
      </c>
      <c r="R46">
        <v>2</v>
      </c>
      <c r="S46">
        <v>10</v>
      </c>
      <c r="T46">
        <v>6.36</v>
      </c>
      <c r="U46" s="156">
        <f t="shared" si="2"/>
        <v>33</v>
      </c>
      <c r="V46" s="154">
        <f t="shared" si="3"/>
        <v>0</v>
      </c>
    </row>
    <row r="47" spans="1:22">
      <c r="A47" t="s">
        <v>89</v>
      </c>
      <c r="B47">
        <f>PPCL!D47</f>
        <v>183</v>
      </c>
      <c r="C47">
        <f>PPCL!E47</f>
        <v>0</v>
      </c>
      <c r="D47">
        <f>PPCL!O47</f>
        <v>33</v>
      </c>
      <c r="E47">
        <f>PPCL!P47</f>
        <v>0</v>
      </c>
      <c r="F47">
        <f t="shared" si="4"/>
        <v>183</v>
      </c>
      <c r="G47">
        <f t="shared" si="5"/>
        <v>33</v>
      </c>
      <c r="H47" s="154"/>
      <c r="I47">
        <f>BRPL_EOD!AI47+BRPL_EOD!AJ47</f>
        <v>6.08</v>
      </c>
      <c r="J47">
        <f>BYPL_EOD!AI47+BYPL_EOD!AJ47</f>
        <v>22.36</v>
      </c>
      <c r="K47">
        <f>MES_EOD!AI47+MES_EOD!AJ47</f>
        <v>0</v>
      </c>
      <c r="L47">
        <f>NDMC_EOD!AI47+NDMC_EOD!AJ47</f>
        <v>0</v>
      </c>
      <c r="M47">
        <f>TPDDL_EOD!AI47+TPDDL_EOD!AJ47</f>
        <v>4.5599999999999996</v>
      </c>
      <c r="N47">
        <f t="shared" si="0"/>
        <v>33</v>
      </c>
      <c r="O47" s="154">
        <f t="shared" si="1"/>
        <v>0</v>
      </c>
      <c r="P47">
        <v>6.08</v>
      </c>
      <c r="Q47">
        <v>22.36</v>
      </c>
      <c r="R47">
        <v>0</v>
      </c>
      <c r="S47">
        <v>0</v>
      </c>
      <c r="T47">
        <v>4.5599999999999996</v>
      </c>
      <c r="U47" s="156">
        <f t="shared" si="2"/>
        <v>33</v>
      </c>
      <c r="V47" s="154">
        <f t="shared" si="3"/>
        <v>0</v>
      </c>
    </row>
    <row r="48" spans="1:22">
      <c r="A48" t="s">
        <v>90</v>
      </c>
      <c r="B48">
        <f>PPCL!D48</f>
        <v>183</v>
      </c>
      <c r="C48">
        <f>PPCL!E48</f>
        <v>0</v>
      </c>
      <c r="D48">
        <f>PPCL!O48</f>
        <v>33</v>
      </c>
      <c r="E48">
        <f>PPCL!P48</f>
        <v>0</v>
      </c>
      <c r="F48">
        <f t="shared" si="4"/>
        <v>183</v>
      </c>
      <c r="G48">
        <f t="shared" si="5"/>
        <v>33</v>
      </c>
      <c r="H48" s="154"/>
      <c r="I48">
        <f>BRPL_EOD!AI48+BRPL_EOD!AJ48</f>
        <v>6.08</v>
      </c>
      <c r="J48">
        <f>BYPL_EOD!AI48+BYPL_EOD!AJ48</f>
        <v>22.36</v>
      </c>
      <c r="K48">
        <f>MES_EOD!AI48+MES_EOD!AJ48</f>
        <v>0</v>
      </c>
      <c r="L48">
        <f>NDMC_EOD!AI48+NDMC_EOD!AJ48</f>
        <v>0</v>
      </c>
      <c r="M48">
        <f>TPDDL_EOD!AI48+TPDDL_EOD!AJ48</f>
        <v>4.5599999999999996</v>
      </c>
      <c r="N48">
        <f t="shared" si="0"/>
        <v>33</v>
      </c>
      <c r="O48" s="154">
        <f t="shared" si="1"/>
        <v>0</v>
      </c>
      <c r="P48">
        <v>6.08</v>
      </c>
      <c r="Q48">
        <v>22.36</v>
      </c>
      <c r="R48">
        <v>0</v>
      </c>
      <c r="S48">
        <v>0</v>
      </c>
      <c r="T48">
        <v>4.5599999999999996</v>
      </c>
      <c r="U48" s="156">
        <f t="shared" si="2"/>
        <v>33</v>
      </c>
      <c r="V48" s="154">
        <f t="shared" si="3"/>
        <v>0</v>
      </c>
    </row>
    <row r="49" spans="1:22">
      <c r="A49" t="s">
        <v>91</v>
      </c>
      <c r="B49">
        <f>PPCL!D49</f>
        <v>183</v>
      </c>
      <c r="C49">
        <f>PPCL!E49</f>
        <v>0</v>
      </c>
      <c r="D49">
        <f>PPCL!O49</f>
        <v>33</v>
      </c>
      <c r="E49">
        <f>PPCL!P49</f>
        <v>0</v>
      </c>
      <c r="F49">
        <f t="shared" si="4"/>
        <v>183</v>
      </c>
      <c r="G49">
        <f t="shared" si="5"/>
        <v>33</v>
      </c>
      <c r="H49" s="154"/>
      <c r="I49">
        <f>BRPL_EOD!AI49+BRPL_EOD!AJ49</f>
        <v>5.81</v>
      </c>
      <c r="J49">
        <f>BYPL_EOD!AI49+BYPL_EOD!AJ49</f>
        <v>21.37</v>
      </c>
      <c r="K49">
        <f>MES_EOD!AI49+MES_EOD!AJ49</f>
        <v>1.45</v>
      </c>
      <c r="L49">
        <f>NDMC_EOD!AI49+NDMC_EOD!AJ49</f>
        <v>0</v>
      </c>
      <c r="M49">
        <f>TPDDL_EOD!AI49+TPDDL_EOD!AJ49</f>
        <v>4.3600000000000003</v>
      </c>
      <c r="N49">
        <f t="shared" si="0"/>
        <v>32.99</v>
      </c>
      <c r="O49" s="154">
        <f t="shared" si="1"/>
        <v>9.9999999999980105E-3</v>
      </c>
      <c r="P49">
        <v>5.8117611397393141</v>
      </c>
      <c r="Q49">
        <v>21.376477720521368</v>
      </c>
      <c r="R49">
        <v>1.450439527129433</v>
      </c>
      <c r="S49">
        <v>0</v>
      </c>
      <c r="T49">
        <v>4.3613216126098822</v>
      </c>
      <c r="U49" s="156">
        <f t="shared" si="2"/>
        <v>33</v>
      </c>
      <c r="V49" s="154">
        <f t="shared" si="3"/>
        <v>0</v>
      </c>
    </row>
    <row r="50" spans="1:22">
      <c r="A50" t="s">
        <v>92</v>
      </c>
      <c r="B50">
        <f>PPCL!D50</f>
        <v>183</v>
      </c>
      <c r="C50">
        <f>PPCL!E50</f>
        <v>0</v>
      </c>
      <c r="D50">
        <f>PPCL!O50</f>
        <v>33</v>
      </c>
      <c r="E50">
        <f>PPCL!P50</f>
        <v>0</v>
      </c>
      <c r="F50">
        <f t="shared" si="4"/>
        <v>183</v>
      </c>
      <c r="G50">
        <f t="shared" si="5"/>
        <v>33</v>
      </c>
      <c r="H50" s="154"/>
      <c r="I50">
        <f>BRPL_EOD!AI50+BRPL_EOD!AJ50</f>
        <v>6.08</v>
      </c>
      <c r="J50">
        <f>BYPL_EOD!AI50+BYPL_EOD!AJ50</f>
        <v>22.36</v>
      </c>
      <c r="K50">
        <f>MES_EOD!AI50+MES_EOD!AJ50</f>
        <v>0</v>
      </c>
      <c r="L50">
        <f>NDMC_EOD!AI50+NDMC_EOD!AJ50</f>
        <v>0</v>
      </c>
      <c r="M50">
        <f>TPDDL_EOD!AI50+TPDDL_EOD!AJ50</f>
        <v>4.5599999999999996</v>
      </c>
      <c r="N50">
        <f t="shared" si="0"/>
        <v>33</v>
      </c>
      <c r="O50" s="154">
        <f t="shared" si="1"/>
        <v>0</v>
      </c>
      <c r="P50">
        <v>6.08</v>
      </c>
      <c r="Q50">
        <v>22.36</v>
      </c>
      <c r="R50">
        <v>0</v>
      </c>
      <c r="S50">
        <v>0</v>
      </c>
      <c r="T50">
        <v>4.5599999999999996</v>
      </c>
      <c r="U50" s="156">
        <f t="shared" si="2"/>
        <v>33</v>
      </c>
      <c r="V50" s="154">
        <f t="shared" si="3"/>
        <v>0</v>
      </c>
    </row>
    <row r="51" spans="1:22">
      <c r="A51" t="s">
        <v>93</v>
      </c>
      <c r="B51">
        <f>PPCL!D51</f>
        <v>183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183</v>
      </c>
      <c r="G51">
        <f t="shared" si="5"/>
        <v>32</v>
      </c>
      <c r="H51" s="154"/>
      <c r="I51">
        <f>BRPL_EOD!AI51+BRPL_EOD!AJ51</f>
        <v>5.9</v>
      </c>
      <c r="J51">
        <f>BYPL_EOD!AI51+BYPL_EOD!AJ51</f>
        <v>21.68</v>
      </c>
      <c r="K51">
        <f>MES_EOD!AI51+MES_EOD!AJ51</f>
        <v>0</v>
      </c>
      <c r="L51">
        <f>NDMC_EOD!AI51+NDMC_EOD!AJ51</f>
        <v>0</v>
      </c>
      <c r="M51">
        <f>TPDDL_EOD!AI51+TPDDL_EOD!AJ51</f>
        <v>4.42</v>
      </c>
      <c r="N51">
        <f t="shared" si="0"/>
        <v>32</v>
      </c>
      <c r="O51" s="154">
        <f t="shared" si="1"/>
        <v>0</v>
      </c>
      <c r="P51">
        <v>5.9</v>
      </c>
      <c r="Q51">
        <v>21.68</v>
      </c>
      <c r="R51">
        <v>0</v>
      </c>
      <c r="S51">
        <v>0</v>
      </c>
      <c r="T51">
        <v>4.42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183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183</v>
      </c>
      <c r="G52">
        <f t="shared" si="5"/>
        <v>32</v>
      </c>
      <c r="H52" s="154"/>
      <c r="I52">
        <f>BRPL_EOD!AI52+BRPL_EOD!AJ52</f>
        <v>5.9</v>
      </c>
      <c r="J52">
        <f>BYPL_EOD!AI52+BYPL_EOD!AJ52</f>
        <v>21.68</v>
      </c>
      <c r="K52">
        <f>MES_EOD!AI52+MES_EOD!AJ52</f>
        <v>0</v>
      </c>
      <c r="L52">
        <f>NDMC_EOD!AI52+NDMC_EOD!AJ52</f>
        <v>0</v>
      </c>
      <c r="M52">
        <f>TPDDL_EOD!AI52+TPDDL_EOD!AJ52</f>
        <v>4.42</v>
      </c>
      <c r="N52">
        <f t="shared" si="0"/>
        <v>32</v>
      </c>
      <c r="O52" s="154">
        <f t="shared" si="1"/>
        <v>0</v>
      </c>
      <c r="P52">
        <v>5.9</v>
      </c>
      <c r="Q52">
        <v>21.68</v>
      </c>
      <c r="R52">
        <v>0</v>
      </c>
      <c r="S52">
        <v>0</v>
      </c>
      <c r="T52">
        <v>4.42</v>
      </c>
      <c r="U52" s="156">
        <f t="shared" si="2"/>
        <v>32</v>
      </c>
      <c r="V52" s="154">
        <f t="shared" si="3"/>
        <v>0</v>
      </c>
    </row>
    <row r="53" spans="1:22">
      <c r="A53" t="s">
        <v>95</v>
      </c>
      <c r="B53">
        <f>PPCL!D53</f>
        <v>183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183</v>
      </c>
      <c r="G53">
        <f t="shared" si="5"/>
        <v>32</v>
      </c>
      <c r="H53" s="154"/>
      <c r="I53">
        <f>BRPL_EOD!AI53+BRPL_EOD!AJ53</f>
        <v>9.0500000000000007</v>
      </c>
      <c r="J53">
        <f>BYPL_EOD!AI53+BYPL_EOD!AJ53</f>
        <v>5.14</v>
      </c>
      <c r="K53">
        <f>MES_EOD!AI53+MES_EOD!AJ53</f>
        <v>1.94</v>
      </c>
      <c r="L53">
        <f>NDMC_EOD!AI53+NDMC_EOD!AJ53</f>
        <v>9.6999999999999993</v>
      </c>
      <c r="M53">
        <f>TPDDL_EOD!AI53+TPDDL_EOD!AJ53</f>
        <v>6.17</v>
      </c>
      <c r="N53">
        <f t="shared" si="0"/>
        <v>32</v>
      </c>
      <c r="O53" s="154">
        <f t="shared" si="1"/>
        <v>0</v>
      </c>
      <c r="P53">
        <v>9.0500000000000007</v>
      </c>
      <c r="Q53">
        <v>5.14</v>
      </c>
      <c r="R53">
        <v>1.94</v>
      </c>
      <c r="S53">
        <v>9.6999999999999993</v>
      </c>
      <c r="T53">
        <v>6.17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183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183</v>
      </c>
      <c r="G54">
        <f t="shared" si="5"/>
        <v>32</v>
      </c>
      <c r="H54" s="154"/>
      <c r="I54">
        <f>BRPL_EOD!AI54+BRPL_EOD!AJ54</f>
        <v>9.0500000000000007</v>
      </c>
      <c r="J54">
        <f>BYPL_EOD!AI54+BYPL_EOD!AJ54</f>
        <v>5.14</v>
      </c>
      <c r="K54">
        <f>MES_EOD!AI54+MES_EOD!AJ54</f>
        <v>1.94</v>
      </c>
      <c r="L54">
        <f>NDMC_EOD!AI54+NDMC_EOD!AJ54</f>
        <v>9.6999999999999993</v>
      </c>
      <c r="M54">
        <f>TPDDL_EOD!AI54+TPDDL_EOD!AJ54</f>
        <v>6.17</v>
      </c>
      <c r="N54">
        <f t="shared" si="0"/>
        <v>32</v>
      </c>
      <c r="O54" s="154">
        <f t="shared" si="1"/>
        <v>0</v>
      </c>
      <c r="P54">
        <v>9.0500000000000007</v>
      </c>
      <c r="Q54">
        <v>5.14</v>
      </c>
      <c r="R54">
        <v>1.94</v>
      </c>
      <c r="S54">
        <v>9.6999999999999993</v>
      </c>
      <c r="T54">
        <v>6.17</v>
      </c>
      <c r="U54" s="156">
        <f t="shared" si="2"/>
        <v>32</v>
      </c>
      <c r="V54" s="154">
        <f t="shared" si="3"/>
        <v>0</v>
      </c>
    </row>
    <row r="55" spans="1:22">
      <c r="A55" t="s">
        <v>97</v>
      </c>
      <c r="B55">
        <f>PPCL!D55</f>
        <v>183</v>
      </c>
      <c r="C55">
        <f>PPCL!E55</f>
        <v>0</v>
      </c>
      <c r="D55">
        <f>PPCL!O55</f>
        <v>34</v>
      </c>
      <c r="E55">
        <f>PPCL!P55</f>
        <v>0</v>
      </c>
      <c r="F55">
        <f t="shared" si="4"/>
        <v>183</v>
      </c>
      <c r="G55">
        <f t="shared" si="5"/>
        <v>34</v>
      </c>
      <c r="H55" s="154"/>
      <c r="I55">
        <f>BRPL_EOD!AI55+BRPL_EOD!AJ55</f>
        <v>9.6199999999999992</v>
      </c>
      <c r="J55">
        <f>BYPL_EOD!AI55+BYPL_EOD!AJ55</f>
        <v>5.46</v>
      </c>
      <c r="K55">
        <f>MES_EOD!AI55+MES_EOD!AJ55</f>
        <v>2.06</v>
      </c>
      <c r="L55">
        <f>NDMC_EOD!AI55+NDMC_EOD!AJ55</f>
        <v>10.3</v>
      </c>
      <c r="M55">
        <f>TPDDL_EOD!AI55+TPDDL_EOD!AJ55</f>
        <v>6.56</v>
      </c>
      <c r="N55">
        <f t="shared" si="0"/>
        <v>34</v>
      </c>
      <c r="O55" s="154">
        <f t="shared" si="1"/>
        <v>0</v>
      </c>
      <c r="P55">
        <v>9.6199999999999992</v>
      </c>
      <c r="Q55">
        <v>5.46</v>
      </c>
      <c r="R55">
        <v>2.06</v>
      </c>
      <c r="S55">
        <v>10.3</v>
      </c>
      <c r="T55">
        <v>6.56</v>
      </c>
      <c r="U55" s="156">
        <f t="shared" si="2"/>
        <v>34</v>
      </c>
      <c r="V55" s="154">
        <f t="shared" si="3"/>
        <v>0</v>
      </c>
    </row>
    <row r="56" spans="1:22">
      <c r="A56" t="s">
        <v>98</v>
      </c>
      <c r="B56">
        <f>PPCL!D56</f>
        <v>183</v>
      </c>
      <c r="C56">
        <f>PPCL!E56</f>
        <v>0</v>
      </c>
      <c r="D56">
        <f>PPCL!O56</f>
        <v>34</v>
      </c>
      <c r="E56">
        <f>PPCL!P56</f>
        <v>0</v>
      </c>
      <c r="F56">
        <f t="shared" si="4"/>
        <v>183</v>
      </c>
      <c r="G56">
        <f t="shared" si="5"/>
        <v>34</v>
      </c>
      <c r="H56" s="154"/>
      <c r="I56">
        <f>BRPL_EOD!AI56+BRPL_EOD!AJ56</f>
        <v>9.6199999999999992</v>
      </c>
      <c r="J56">
        <f>BYPL_EOD!AI56+BYPL_EOD!AJ56</f>
        <v>5.46</v>
      </c>
      <c r="K56">
        <f>MES_EOD!AI56+MES_EOD!AJ56</f>
        <v>2.06</v>
      </c>
      <c r="L56">
        <f>NDMC_EOD!AI56+NDMC_EOD!AJ56</f>
        <v>10.3</v>
      </c>
      <c r="M56">
        <f>TPDDL_EOD!AI56+TPDDL_EOD!AJ56</f>
        <v>6.56</v>
      </c>
      <c r="N56">
        <f t="shared" si="0"/>
        <v>34</v>
      </c>
      <c r="O56" s="154">
        <f t="shared" si="1"/>
        <v>0</v>
      </c>
      <c r="P56">
        <v>9.6199999999999992</v>
      </c>
      <c r="Q56">
        <v>5.46</v>
      </c>
      <c r="R56">
        <v>2.06</v>
      </c>
      <c r="S56">
        <v>10.3</v>
      </c>
      <c r="T56">
        <v>6.56</v>
      </c>
      <c r="U56" s="156">
        <f t="shared" si="2"/>
        <v>34</v>
      </c>
      <c r="V56" s="154">
        <f t="shared" si="3"/>
        <v>0</v>
      </c>
    </row>
    <row r="57" spans="1:22">
      <c r="A57" t="s">
        <v>99</v>
      </c>
      <c r="B57">
        <f>PPCL!D57</f>
        <v>183</v>
      </c>
      <c r="C57">
        <f>PPCL!E57</f>
        <v>0</v>
      </c>
      <c r="D57">
        <f>PPCL!O57</f>
        <v>34</v>
      </c>
      <c r="E57">
        <f>PPCL!P57</f>
        <v>0</v>
      </c>
      <c r="F57">
        <f t="shared" si="4"/>
        <v>183</v>
      </c>
      <c r="G57">
        <f t="shared" si="5"/>
        <v>34</v>
      </c>
      <c r="H57" s="154"/>
      <c r="I57">
        <f>BRPL_EOD!AI57+BRPL_EOD!AJ57</f>
        <v>9.6199999999999992</v>
      </c>
      <c r="J57">
        <f>BYPL_EOD!AI57+BYPL_EOD!AJ57</f>
        <v>5.46</v>
      </c>
      <c r="K57">
        <f>MES_EOD!AI57+MES_EOD!AJ57</f>
        <v>2.06</v>
      </c>
      <c r="L57">
        <f>NDMC_EOD!AI57+NDMC_EOD!AJ57</f>
        <v>10.3</v>
      </c>
      <c r="M57">
        <f>TPDDL_EOD!AI57+TPDDL_EOD!AJ57</f>
        <v>6.56</v>
      </c>
      <c r="N57">
        <f t="shared" si="0"/>
        <v>34</v>
      </c>
      <c r="O57" s="154">
        <f t="shared" si="1"/>
        <v>0</v>
      </c>
      <c r="P57">
        <v>9.6199999999999992</v>
      </c>
      <c r="Q57">
        <v>5.46</v>
      </c>
      <c r="R57">
        <v>2.06</v>
      </c>
      <c r="S57">
        <v>10.3</v>
      </c>
      <c r="T57">
        <v>6.56</v>
      </c>
      <c r="U57" s="156">
        <f t="shared" si="2"/>
        <v>34</v>
      </c>
      <c r="V57" s="154">
        <f t="shared" si="3"/>
        <v>0</v>
      </c>
    </row>
    <row r="58" spans="1:22">
      <c r="A58" t="s">
        <v>100</v>
      </c>
      <c r="B58">
        <f>PPCL!D58</f>
        <v>183</v>
      </c>
      <c r="C58">
        <f>PPCL!E58</f>
        <v>0</v>
      </c>
      <c r="D58">
        <f>PPCL!O58</f>
        <v>34</v>
      </c>
      <c r="E58">
        <f>PPCL!P58</f>
        <v>0</v>
      </c>
      <c r="F58">
        <f t="shared" si="4"/>
        <v>183</v>
      </c>
      <c r="G58">
        <f t="shared" si="5"/>
        <v>34</v>
      </c>
      <c r="H58" s="154"/>
      <c r="I58">
        <f>BRPL_EOD!AI58+BRPL_EOD!AJ58</f>
        <v>9.6199999999999992</v>
      </c>
      <c r="J58">
        <f>BYPL_EOD!AI58+BYPL_EOD!AJ58</f>
        <v>5.46</v>
      </c>
      <c r="K58">
        <f>MES_EOD!AI58+MES_EOD!AJ58</f>
        <v>2.06</v>
      </c>
      <c r="L58">
        <f>NDMC_EOD!AI58+NDMC_EOD!AJ58</f>
        <v>10.3</v>
      </c>
      <c r="M58">
        <f>TPDDL_EOD!AI58+TPDDL_EOD!AJ58</f>
        <v>6.56</v>
      </c>
      <c r="N58">
        <f t="shared" si="0"/>
        <v>34</v>
      </c>
      <c r="O58" s="154">
        <f t="shared" si="1"/>
        <v>0</v>
      </c>
      <c r="P58">
        <v>9.6199999999999992</v>
      </c>
      <c r="Q58">
        <v>5.46</v>
      </c>
      <c r="R58">
        <v>2.06</v>
      </c>
      <c r="S58">
        <v>10.3</v>
      </c>
      <c r="T58">
        <v>6.56</v>
      </c>
      <c r="U58" s="156">
        <f t="shared" si="2"/>
        <v>34</v>
      </c>
      <c r="V58" s="154">
        <f t="shared" si="3"/>
        <v>0</v>
      </c>
    </row>
    <row r="59" spans="1:22">
      <c r="A59" t="s">
        <v>101</v>
      </c>
      <c r="B59">
        <f>PPCL!D59</f>
        <v>183</v>
      </c>
      <c r="C59">
        <f>PPCL!E59</f>
        <v>0</v>
      </c>
      <c r="D59">
        <f>PPCL!O59</f>
        <v>34</v>
      </c>
      <c r="E59">
        <f>PPCL!P59</f>
        <v>0</v>
      </c>
      <c r="F59">
        <f t="shared" si="4"/>
        <v>183</v>
      </c>
      <c r="G59">
        <f t="shared" si="5"/>
        <v>34</v>
      </c>
      <c r="H59" s="154"/>
      <c r="I59">
        <f>BRPL_EOD!AI59+BRPL_EOD!AJ59</f>
        <v>9.6199999999999992</v>
      </c>
      <c r="J59">
        <f>BYPL_EOD!AI59+BYPL_EOD!AJ59</f>
        <v>5.46</v>
      </c>
      <c r="K59">
        <f>MES_EOD!AI59+MES_EOD!AJ59</f>
        <v>2.06</v>
      </c>
      <c r="L59">
        <f>NDMC_EOD!AI59+NDMC_EOD!AJ59</f>
        <v>10.3</v>
      </c>
      <c r="M59">
        <f>TPDDL_EOD!AI59+TPDDL_EOD!AJ59</f>
        <v>6.56</v>
      </c>
      <c r="N59">
        <f t="shared" si="0"/>
        <v>34</v>
      </c>
      <c r="O59" s="154">
        <f t="shared" si="1"/>
        <v>0</v>
      </c>
      <c r="P59">
        <v>9.6199999999999992</v>
      </c>
      <c r="Q59">
        <v>5.46</v>
      </c>
      <c r="R59">
        <v>2.06</v>
      </c>
      <c r="S59">
        <v>10.3</v>
      </c>
      <c r="T59">
        <v>6.56</v>
      </c>
      <c r="U59" s="156">
        <f t="shared" si="2"/>
        <v>34</v>
      </c>
      <c r="V59" s="154">
        <f t="shared" si="3"/>
        <v>0</v>
      </c>
    </row>
    <row r="60" spans="1:22">
      <c r="A60" t="s">
        <v>102</v>
      </c>
      <c r="B60">
        <f>PPCL!D60</f>
        <v>183</v>
      </c>
      <c r="C60">
        <f>PPCL!E60</f>
        <v>0</v>
      </c>
      <c r="D60">
        <f>PPCL!O60</f>
        <v>34</v>
      </c>
      <c r="E60">
        <f>PPCL!P60</f>
        <v>0</v>
      </c>
      <c r="F60">
        <f t="shared" si="4"/>
        <v>183</v>
      </c>
      <c r="G60">
        <f t="shared" si="5"/>
        <v>34</v>
      </c>
      <c r="H60" s="154"/>
      <c r="I60">
        <f>BRPL_EOD!AI60+BRPL_EOD!AJ60</f>
        <v>9.6199999999999992</v>
      </c>
      <c r="J60">
        <f>BYPL_EOD!AI60+BYPL_EOD!AJ60</f>
        <v>5.46</v>
      </c>
      <c r="K60">
        <f>MES_EOD!AI60+MES_EOD!AJ60</f>
        <v>2.06</v>
      </c>
      <c r="L60">
        <f>NDMC_EOD!AI60+NDMC_EOD!AJ60</f>
        <v>10.3</v>
      </c>
      <c r="M60">
        <f>TPDDL_EOD!AI60+TPDDL_EOD!AJ60</f>
        <v>6.56</v>
      </c>
      <c r="N60">
        <f t="shared" si="0"/>
        <v>34</v>
      </c>
      <c r="O60" s="154">
        <f t="shared" si="1"/>
        <v>0</v>
      </c>
      <c r="P60">
        <v>9.6199999999999992</v>
      </c>
      <c r="Q60">
        <v>5.46</v>
      </c>
      <c r="R60">
        <v>2.06</v>
      </c>
      <c r="S60">
        <v>10.3</v>
      </c>
      <c r="T60">
        <v>6.56</v>
      </c>
      <c r="U60" s="156">
        <f t="shared" si="2"/>
        <v>34</v>
      </c>
      <c r="V60" s="154">
        <f t="shared" si="3"/>
        <v>0</v>
      </c>
    </row>
    <row r="61" spans="1:22">
      <c r="A61" t="s">
        <v>103</v>
      </c>
      <c r="B61">
        <f>PPCL!D61</f>
        <v>183</v>
      </c>
      <c r="C61">
        <f>PPCL!E61</f>
        <v>0</v>
      </c>
      <c r="D61">
        <f>PPCL!O61</f>
        <v>34</v>
      </c>
      <c r="E61">
        <f>PPCL!P61</f>
        <v>0</v>
      </c>
      <c r="F61">
        <f t="shared" si="4"/>
        <v>183</v>
      </c>
      <c r="G61">
        <f t="shared" si="5"/>
        <v>34</v>
      </c>
      <c r="H61" s="154"/>
      <c r="I61">
        <f>BRPL_EOD!AI61+BRPL_EOD!AJ61</f>
        <v>5.99</v>
      </c>
      <c r="J61">
        <f>BYPL_EOD!AI61+BYPL_EOD!AJ61</f>
        <v>22.02</v>
      </c>
      <c r="K61">
        <f>MES_EOD!AI61+MES_EOD!AJ61</f>
        <v>1.5</v>
      </c>
      <c r="L61">
        <f>NDMC_EOD!AI61+NDMC_EOD!AJ61</f>
        <v>0</v>
      </c>
      <c r="M61">
        <f>TPDDL_EOD!AI61+TPDDL_EOD!AJ61</f>
        <v>4.49</v>
      </c>
      <c r="N61">
        <f t="shared" si="0"/>
        <v>34</v>
      </c>
      <c r="O61" s="154">
        <f t="shared" si="1"/>
        <v>0</v>
      </c>
      <c r="P61">
        <v>5.99</v>
      </c>
      <c r="Q61">
        <v>22.02</v>
      </c>
      <c r="R61">
        <v>1.5</v>
      </c>
      <c r="S61">
        <v>0</v>
      </c>
      <c r="T61">
        <v>4.49</v>
      </c>
      <c r="U61" s="156">
        <f t="shared" si="2"/>
        <v>34</v>
      </c>
      <c r="V61" s="154">
        <f t="shared" si="3"/>
        <v>0</v>
      </c>
    </row>
    <row r="62" spans="1:22">
      <c r="A62" t="s">
        <v>104</v>
      </c>
      <c r="B62">
        <f>PPCL!D62</f>
        <v>183</v>
      </c>
      <c r="C62">
        <f>PPCL!E62</f>
        <v>0</v>
      </c>
      <c r="D62">
        <f>PPCL!O62</f>
        <v>34</v>
      </c>
      <c r="E62">
        <f>PPCL!P62</f>
        <v>0</v>
      </c>
      <c r="F62">
        <f t="shared" si="4"/>
        <v>183</v>
      </c>
      <c r="G62">
        <f t="shared" si="5"/>
        <v>34</v>
      </c>
      <c r="H62" s="154"/>
      <c r="I62">
        <f>BRPL_EOD!AI62+BRPL_EOD!AJ62</f>
        <v>6.27</v>
      </c>
      <c r="J62">
        <f>BYPL_EOD!AI62+BYPL_EOD!AJ62</f>
        <v>23.03</v>
      </c>
      <c r="K62">
        <f>MES_EOD!AI62+MES_EOD!AJ62</f>
        <v>0</v>
      </c>
      <c r="L62">
        <f>NDMC_EOD!AI62+NDMC_EOD!AJ62</f>
        <v>0</v>
      </c>
      <c r="M62">
        <f>TPDDL_EOD!AI62+TPDDL_EOD!AJ62</f>
        <v>4.7</v>
      </c>
      <c r="N62">
        <f t="shared" si="0"/>
        <v>34</v>
      </c>
      <c r="O62" s="154">
        <f t="shared" si="1"/>
        <v>0</v>
      </c>
      <c r="P62">
        <v>6.27</v>
      </c>
      <c r="Q62">
        <v>23.03</v>
      </c>
      <c r="R62">
        <v>0</v>
      </c>
      <c r="S62">
        <v>0</v>
      </c>
      <c r="T62">
        <v>4.7</v>
      </c>
      <c r="U62" s="156">
        <f t="shared" si="2"/>
        <v>34</v>
      </c>
      <c r="V62" s="154">
        <f t="shared" si="3"/>
        <v>0</v>
      </c>
    </row>
    <row r="63" spans="1:22">
      <c r="A63" t="s">
        <v>105</v>
      </c>
      <c r="B63">
        <f>PPCL!D63</f>
        <v>183</v>
      </c>
      <c r="C63">
        <f>PPCL!E63</f>
        <v>0</v>
      </c>
      <c r="D63">
        <f>PPCL!O63</f>
        <v>36</v>
      </c>
      <c r="E63">
        <f>PPCL!P63</f>
        <v>0</v>
      </c>
      <c r="F63">
        <f t="shared" si="4"/>
        <v>183</v>
      </c>
      <c r="G63">
        <f t="shared" si="5"/>
        <v>36</v>
      </c>
      <c r="H63" s="154"/>
      <c r="I63">
        <f>BRPL_EOD!AI63+BRPL_EOD!AJ63</f>
        <v>8</v>
      </c>
      <c r="J63">
        <f>BYPL_EOD!AI63+BYPL_EOD!AJ63</f>
        <v>22</v>
      </c>
      <c r="K63">
        <f>MES_EOD!AI63+MES_EOD!AJ63</f>
        <v>0</v>
      </c>
      <c r="L63">
        <f>NDMC_EOD!AI63+NDMC_EOD!AJ63</f>
        <v>0</v>
      </c>
      <c r="M63">
        <f>TPDDL_EOD!AI63+TPDDL_EOD!AJ63</f>
        <v>6</v>
      </c>
      <c r="N63">
        <f t="shared" si="0"/>
        <v>36</v>
      </c>
      <c r="O63" s="154">
        <f t="shared" si="1"/>
        <v>0</v>
      </c>
      <c r="P63">
        <v>8</v>
      </c>
      <c r="Q63">
        <v>22</v>
      </c>
      <c r="R63">
        <v>0</v>
      </c>
      <c r="S63">
        <v>0</v>
      </c>
      <c r="T63">
        <v>6</v>
      </c>
      <c r="U63" s="156">
        <f t="shared" si="2"/>
        <v>36</v>
      </c>
      <c r="V63" s="154">
        <f t="shared" si="3"/>
        <v>0</v>
      </c>
    </row>
    <row r="64" spans="1:22">
      <c r="A64" t="s">
        <v>106</v>
      </c>
      <c r="B64">
        <f>PPCL!D64</f>
        <v>183</v>
      </c>
      <c r="C64">
        <f>PPCL!E64</f>
        <v>0</v>
      </c>
      <c r="D64">
        <f>PPCL!O64</f>
        <v>36</v>
      </c>
      <c r="E64">
        <f>PPCL!P64</f>
        <v>0</v>
      </c>
      <c r="F64">
        <f t="shared" si="4"/>
        <v>183</v>
      </c>
      <c r="G64">
        <f t="shared" si="5"/>
        <v>36</v>
      </c>
      <c r="H64" s="154"/>
      <c r="I64">
        <f>BRPL_EOD!AI64+BRPL_EOD!AJ64</f>
        <v>8</v>
      </c>
      <c r="J64">
        <f>BYPL_EOD!AI64+BYPL_EOD!AJ64</f>
        <v>22</v>
      </c>
      <c r="K64">
        <f>MES_EOD!AI64+MES_EOD!AJ64</f>
        <v>0</v>
      </c>
      <c r="L64">
        <f>NDMC_EOD!AI64+NDMC_EOD!AJ64</f>
        <v>0</v>
      </c>
      <c r="M64">
        <f>TPDDL_EOD!AI64+TPDDL_EOD!AJ64</f>
        <v>6</v>
      </c>
      <c r="N64">
        <f t="shared" si="0"/>
        <v>36</v>
      </c>
      <c r="O64" s="154">
        <f t="shared" si="1"/>
        <v>0</v>
      </c>
      <c r="P64">
        <v>8</v>
      </c>
      <c r="Q64">
        <v>22</v>
      </c>
      <c r="R64">
        <v>0</v>
      </c>
      <c r="S64">
        <v>0</v>
      </c>
      <c r="T64">
        <v>6</v>
      </c>
      <c r="U64" s="156">
        <f t="shared" si="2"/>
        <v>36</v>
      </c>
      <c r="V64" s="154">
        <f t="shared" si="3"/>
        <v>0</v>
      </c>
    </row>
    <row r="65" spans="1:22">
      <c r="A65" t="s">
        <v>107</v>
      </c>
      <c r="B65">
        <f>PPCL!D65</f>
        <v>183</v>
      </c>
      <c r="C65">
        <f>PPCL!E65</f>
        <v>0</v>
      </c>
      <c r="D65">
        <f>PPCL!O65</f>
        <v>36</v>
      </c>
      <c r="E65">
        <f>PPCL!P65</f>
        <v>0</v>
      </c>
      <c r="F65">
        <f t="shared" si="4"/>
        <v>183</v>
      </c>
      <c r="G65">
        <f t="shared" si="5"/>
        <v>36</v>
      </c>
      <c r="H65" s="154"/>
      <c r="I65">
        <f>BRPL_EOD!AI65+BRPL_EOD!AJ65</f>
        <v>6.63</v>
      </c>
      <c r="J65">
        <f>BYPL_EOD!AI65+BYPL_EOD!AJ65</f>
        <v>24.39</v>
      </c>
      <c r="K65">
        <f>MES_EOD!AI65+MES_EOD!AJ65</f>
        <v>0</v>
      </c>
      <c r="L65">
        <f>NDMC_EOD!AI65+NDMC_EOD!AJ65</f>
        <v>0</v>
      </c>
      <c r="M65">
        <f>TPDDL_EOD!AI65+TPDDL_EOD!AJ65</f>
        <v>4.9800000000000004</v>
      </c>
      <c r="N65">
        <f t="shared" si="0"/>
        <v>36</v>
      </c>
      <c r="O65" s="154">
        <f t="shared" si="1"/>
        <v>0</v>
      </c>
      <c r="P65">
        <v>6.63</v>
      </c>
      <c r="Q65">
        <v>24.39</v>
      </c>
      <c r="R65">
        <v>0</v>
      </c>
      <c r="S65">
        <v>0</v>
      </c>
      <c r="T65">
        <v>4.9800000000000004</v>
      </c>
      <c r="U65" s="156">
        <f t="shared" si="2"/>
        <v>36</v>
      </c>
      <c r="V65" s="154">
        <f t="shared" si="3"/>
        <v>0</v>
      </c>
    </row>
    <row r="66" spans="1:22">
      <c r="A66" t="s">
        <v>108</v>
      </c>
      <c r="B66">
        <f>PPCL!D66</f>
        <v>183</v>
      </c>
      <c r="C66">
        <f>PPCL!E66</f>
        <v>0</v>
      </c>
      <c r="D66">
        <f>PPCL!O66</f>
        <v>36</v>
      </c>
      <c r="E66">
        <f>PPCL!P66</f>
        <v>0</v>
      </c>
      <c r="F66">
        <f t="shared" si="4"/>
        <v>183</v>
      </c>
      <c r="G66">
        <f t="shared" si="5"/>
        <v>36</v>
      </c>
      <c r="H66" s="154"/>
      <c r="I66">
        <f>BRPL_EOD!AI66+BRPL_EOD!AJ66</f>
        <v>6.63</v>
      </c>
      <c r="J66">
        <f>BYPL_EOD!AI66+BYPL_EOD!AJ66</f>
        <v>24.39</v>
      </c>
      <c r="K66">
        <f>MES_EOD!AI66+MES_EOD!AJ66</f>
        <v>0</v>
      </c>
      <c r="L66">
        <f>NDMC_EOD!AI66+NDMC_EOD!AJ66</f>
        <v>0</v>
      </c>
      <c r="M66">
        <f>TPDDL_EOD!AI66+TPDDL_EOD!AJ66</f>
        <v>4.9800000000000004</v>
      </c>
      <c r="N66">
        <f t="shared" si="0"/>
        <v>36</v>
      </c>
      <c r="O66" s="154">
        <f t="shared" si="1"/>
        <v>0</v>
      </c>
      <c r="P66">
        <v>6.63</v>
      </c>
      <c r="Q66">
        <v>24.39</v>
      </c>
      <c r="R66">
        <v>0</v>
      </c>
      <c r="S66">
        <v>0</v>
      </c>
      <c r="T66">
        <v>4.9800000000000004</v>
      </c>
      <c r="U66" s="156">
        <f t="shared" si="2"/>
        <v>36</v>
      </c>
      <c r="V66" s="154">
        <f t="shared" si="3"/>
        <v>0</v>
      </c>
    </row>
    <row r="67" spans="1:22">
      <c r="A67" t="s">
        <v>109</v>
      </c>
      <c r="B67">
        <f>PPCL!D67</f>
        <v>183</v>
      </c>
      <c r="C67">
        <f>PPCL!E67</f>
        <v>0</v>
      </c>
      <c r="D67">
        <f>PPCL!O67</f>
        <v>36</v>
      </c>
      <c r="E67">
        <f>PPCL!P67</f>
        <v>0</v>
      </c>
      <c r="F67">
        <f t="shared" si="4"/>
        <v>183</v>
      </c>
      <c r="G67">
        <f t="shared" si="5"/>
        <v>36</v>
      </c>
      <c r="H67" s="154"/>
      <c r="I67">
        <f>BRPL_EOD!AI67+BRPL_EOD!AJ67</f>
        <v>6.34</v>
      </c>
      <c r="J67">
        <f>BYPL_EOD!AI67+BYPL_EOD!AJ67</f>
        <v>23.32</v>
      </c>
      <c r="K67">
        <f>MES_EOD!AI67+MES_EOD!AJ67</f>
        <v>1.59</v>
      </c>
      <c r="L67">
        <f>NDMC_EOD!AI67+NDMC_EOD!AJ67</f>
        <v>0</v>
      </c>
      <c r="M67">
        <f>TPDDL_EOD!AI67+TPDDL_EOD!AJ67</f>
        <v>4.76</v>
      </c>
      <c r="N67">
        <f t="shared" ref="N67:N98" si="6">SUM(I67:M67)</f>
        <v>36.01</v>
      </c>
      <c r="O67" s="154">
        <f t="shared" ref="O67:O98" si="7">G67-N67</f>
        <v>-9.9999999999980105E-3</v>
      </c>
      <c r="P67">
        <v>6.3382393779505692</v>
      </c>
      <c r="Q67">
        <v>23.313524021105248</v>
      </c>
      <c r="R67">
        <v>1.5895584559844489</v>
      </c>
      <c r="S67">
        <v>0</v>
      </c>
      <c r="T67">
        <v>4.7586781449597337</v>
      </c>
      <c r="U67" s="156">
        <f t="shared" ref="U67:U98" si="8">SUM(P67:T67)</f>
        <v>36</v>
      </c>
      <c r="V67" s="154">
        <f t="shared" ref="V67:V99" si="9">G67-U67</f>
        <v>0</v>
      </c>
    </row>
    <row r="68" spans="1:22">
      <c r="A68" t="s">
        <v>110</v>
      </c>
      <c r="B68">
        <f>PPCL!D68</f>
        <v>183</v>
      </c>
      <c r="C68">
        <f>PPCL!E68</f>
        <v>0</v>
      </c>
      <c r="D68">
        <f>PPCL!O68</f>
        <v>36</v>
      </c>
      <c r="E68">
        <f>PPCL!P68</f>
        <v>0</v>
      </c>
      <c r="F68">
        <f t="shared" ref="F68:F98" si="10">B68+C68</f>
        <v>183</v>
      </c>
      <c r="G68">
        <f t="shared" ref="G68:G98" si="11">D68+E68</f>
        <v>36</v>
      </c>
      <c r="H68" s="154"/>
      <c r="I68">
        <f>BRPL_EOD!AI68+BRPL_EOD!AJ68</f>
        <v>6.63</v>
      </c>
      <c r="J68">
        <f>BYPL_EOD!AI68+BYPL_EOD!AJ68</f>
        <v>24.39</v>
      </c>
      <c r="K68">
        <f>MES_EOD!AI68+MES_EOD!AJ68</f>
        <v>0</v>
      </c>
      <c r="L68">
        <f>NDMC_EOD!AI68+NDMC_EOD!AJ68</f>
        <v>0</v>
      </c>
      <c r="M68">
        <f>TPDDL_EOD!AI68+TPDDL_EOD!AJ68</f>
        <v>4.9800000000000004</v>
      </c>
      <c r="N68">
        <f t="shared" si="6"/>
        <v>36</v>
      </c>
      <c r="O68" s="154">
        <f t="shared" si="7"/>
        <v>0</v>
      </c>
      <c r="P68">
        <v>6.63</v>
      </c>
      <c r="Q68">
        <v>24.39</v>
      </c>
      <c r="R68">
        <v>0</v>
      </c>
      <c r="S68">
        <v>0</v>
      </c>
      <c r="T68">
        <v>4.9800000000000004</v>
      </c>
      <c r="U68" s="156">
        <f t="shared" si="8"/>
        <v>36</v>
      </c>
      <c r="V68" s="154">
        <f t="shared" si="9"/>
        <v>0</v>
      </c>
    </row>
    <row r="69" spans="1:22">
      <c r="A69" t="s">
        <v>111</v>
      </c>
      <c r="B69">
        <f>PPCL!D69</f>
        <v>183</v>
      </c>
      <c r="C69">
        <f>PPCL!E69</f>
        <v>0</v>
      </c>
      <c r="D69">
        <f>PPCL!O69</f>
        <v>36</v>
      </c>
      <c r="E69">
        <f>PPCL!P69</f>
        <v>0</v>
      </c>
      <c r="F69">
        <f t="shared" si="10"/>
        <v>183</v>
      </c>
      <c r="G69">
        <f t="shared" si="11"/>
        <v>36</v>
      </c>
      <c r="H69" s="154"/>
      <c r="I69">
        <f>BRPL_EOD!AI69+BRPL_EOD!AJ69</f>
        <v>6.63</v>
      </c>
      <c r="J69">
        <f>BYPL_EOD!AI69+BYPL_EOD!AJ69</f>
        <v>24.39</v>
      </c>
      <c r="K69">
        <f>MES_EOD!AI69+MES_EOD!AJ69</f>
        <v>0</v>
      </c>
      <c r="L69">
        <f>NDMC_EOD!AI69+NDMC_EOD!AJ69</f>
        <v>0</v>
      </c>
      <c r="M69">
        <f>TPDDL_EOD!AI69+TPDDL_EOD!AJ69</f>
        <v>4.9800000000000004</v>
      </c>
      <c r="N69">
        <f t="shared" si="6"/>
        <v>36</v>
      </c>
      <c r="O69" s="154">
        <f t="shared" si="7"/>
        <v>0</v>
      </c>
      <c r="P69">
        <v>6.63</v>
      </c>
      <c r="Q69">
        <v>24.39</v>
      </c>
      <c r="R69">
        <v>0</v>
      </c>
      <c r="S69">
        <v>0</v>
      </c>
      <c r="T69">
        <v>4.9800000000000004</v>
      </c>
      <c r="U69" s="156">
        <f t="shared" si="8"/>
        <v>36</v>
      </c>
      <c r="V69" s="154">
        <f t="shared" si="9"/>
        <v>0</v>
      </c>
    </row>
    <row r="70" spans="1:22">
      <c r="A70" t="s">
        <v>112</v>
      </c>
      <c r="B70">
        <f>PPCL!D70</f>
        <v>183</v>
      </c>
      <c r="C70">
        <f>PPCL!E70</f>
        <v>0</v>
      </c>
      <c r="D70">
        <f>PPCL!O70</f>
        <v>36</v>
      </c>
      <c r="E70">
        <f>PPCL!P70</f>
        <v>0</v>
      </c>
      <c r="F70">
        <f t="shared" si="10"/>
        <v>183</v>
      </c>
      <c r="G70">
        <f t="shared" si="11"/>
        <v>36</v>
      </c>
      <c r="H70" s="154"/>
      <c r="I70">
        <f>BRPL_EOD!AI70+BRPL_EOD!AJ70</f>
        <v>6.63</v>
      </c>
      <c r="J70">
        <f>BYPL_EOD!AI70+BYPL_EOD!AJ70</f>
        <v>24.39</v>
      </c>
      <c r="K70">
        <f>MES_EOD!AI70+MES_EOD!AJ70</f>
        <v>0</v>
      </c>
      <c r="L70">
        <f>NDMC_EOD!AI70+NDMC_EOD!AJ70</f>
        <v>0</v>
      </c>
      <c r="M70">
        <f>TPDDL_EOD!AI70+TPDDL_EOD!AJ70</f>
        <v>4.9800000000000004</v>
      </c>
      <c r="N70">
        <f t="shared" si="6"/>
        <v>36</v>
      </c>
      <c r="O70" s="154">
        <f t="shared" si="7"/>
        <v>0</v>
      </c>
      <c r="P70">
        <v>6.63</v>
      </c>
      <c r="Q70">
        <v>24.39</v>
      </c>
      <c r="R70">
        <v>0</v>
      </c>
      <c r="S70">
        <v>0</v>
      </c>
      <c r="T70">
        <v>4.9800000000000004</v>
      </c>
      <c r="U70" s="156">
        <f t="shared" si="8"/>
        <v>36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36</v>
      </c>
      <c r="E71">
        <f>PPCL!P71</f>
        <v>0</v>
      </c>
      <c r="F71">
        <f t="shared" si="10"/>
        <v>187</v>
      </c>
      <c r="G71">
        <f t="shared" si="11"/>
        <v>36</v>
      </c>
      <c r="H71" s="154"/>
      <c r="I71">
        <f>BRPL_EOD!AI71+BRPL_EOD!AJ71</f>
        <v>6.55</v>
      </c>
      <c r="J71">
        <f>BYPL_EOD!AI71+BYPL_EOD!AJ71</f>
        <v>24.55</v>
      </c>
      <c r="K71">
        <f>MES_EOD!AI71+MES_EOD!AJ71</f>
        <v>0</v>
      </c>
      <c r="L71">
        <f>NDMC_EOD!AI71+NDMC_EOD!AJ71</f>
        <v>0</v>
      </c>
      <c r="M71">
        <f>TPDDL_EOD!AI71+TPDDL_EOD!AJ71</f>
        <v>4.91</v>
      </c>
      <c r="N71">
        <f t="shared" si="6"/>
        <v>36.010000000000005</v>
      </c>
      <c r="O71" s="154">
        <f t="shared" si="7"/>
        <v>-1.0000000000005116E-2</v>
      </c>
      <c r="P71">
        <v>6.5481810608164386</v>
      </c>
      <c r="Q71">
        <v>24.54318244931963</v>
      </c>
      <c r="R71">
        <v>0</v>
      </c>
      <c r="S71">
        <v>0</v>
      </c>
      <c r="T71">
        <v>4.9086364898639259</v>
      </c>
      <c r="U71" s="156">
        <f t="shared" si="8"/>
        <v>35.999999999999993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36</v>
      </c>
      <c r="E72">
        <f>PPCL!P72</f>
        <v>0</v>
      </c>
      <c r="F72">
        <f t="shared" si="10"/>
        <v>187</v>
      </c>
      <c r="G72">
        <f t="shared" si="11"/>
        <v>36</v>
      </c>
      <c r="H72" s="154"/>
      <c r="I72">
        <f>BRPL_EOD!AI72+BRPL_EOD!AJ72</f>
        <v>6.55</v>
      </c>
      <c r="J72">
        <f>BYPL_EOD!AI72+BYPL_EOD!AJ72</f>
        <v>24.55</v>
      </c>
      <c r="K72">
        <f>MES_EOD!AI72+MES_EOD!AJ72</f>
        <v>0</v>
      </c>
      <c r="L72">
        <f>NDMC_EOD!AI72+NDMC_EOD!AJ72</f>
        <v>0</v>
      </c>
      <c r="M72">
        <f>TPDDL_EOD!AI72+TPDDL_EOD!AJ72</f>
        <v>4.91</v>
      </c>
      <c r="N72">
        <f t="shared" si="6"/>
        <v>36.010000000000005</v>
      </c>
      <c r="O72" s="154">
        <f t="shared" si="7"/>
        <v>-1.0000000000005116E-2</v>
      </c>
      <c r="P72">
        <v>6.5481810608164386</v>
      </c>
      <c r="Q72">
        <v>24.54318244931963</v>
      </c>
      <c r="R72">
        <v>0</v>
      </c>
      <c r="S72">
        <v>0</v>
      </c>
      <c r="T72">
        <v>4.9086364898639259</v>
      </c>
      <c r="U72" s="156">
        <f t="shared" si="8"/>
        <v>35.999999999999993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36</v>
      </c>
      <c r="E73">
        <f>PPCL!P73</f>
        <v>0</v>
      </c>
      <c r="F73">
        <f t="shared" si="10"/>
        <v>187</v>
      </c>
      <c r="G73">
        <f t="shared" si="11"/>
        <v>36</v>
      </c>
      <c r="H73" s="154"/>
      <c r="I73">
        <f>BRPL_EOD!AI73+BRPL_EOD!AJ73</f>
        <v>6.26</v>
      </c>
      <c r="J73">
        <f>BYPL_EOD!AI73+BYPL_EOD!AJ73</f>
        <v>23.48</v>
      </c>
      <c r="K73">
        <f>MES_EOD!AI73+MES_EOD!AJ73</f>
        <v>1.57</v>
      </c>
      <c r="L73">
        <f>NDMC_EOD!AI73+NDMC_EOD!AJ73</f>
        <v>0</v>
      </c>
      <c r="M73">
        <f>TPDDL_EOD!AI73+TPDDL_EOD!AJ73</f>
        <v>4.7</v>
      </c>
      <c r="N73">
        <f t="shared" si="6"/>
        <v>36.010000000000005</v>
      </c>
      <c r="O73" s="154">
        <f t="shared" si="7"/>
        <v>-1.0000000000005116E-2</v>
      </c>
      <c r="P73">
        <v>6.2582615940016648</v>
      </c>
      <c r="Q73">
        <v>23.473479589003052</v>
      </c>
      <c r="R73">
        <v>1.5695640099972228</v>
      </c>
      <c r="S73">
        <v>0</v>
      </c>
      <c r="T73">
        <v>4.6986948069980556</v>
      </c>
      <c r="U73" s="156">
        <f t="shared" si="8"/>
        <v>35.999999999999993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36</v>
      </c>
      <c r="E74">
        <f>PPCL!P74</f>
        <v>0</v>
      </c>
      <c r="F74">
        <f t="shared" si="10"/>
        <v>187</v>
      </c>
      <c r="G74">
        <f t="shared" si="11"/>
        <v>36</v>
      </c>
      <c r="H74" s="154"/>
      <c r="I74">
        <f>BRPL_EOD!AI74+BRPL_EOD!AJ74</f>
        <v>6.55</v>
      </c>
      <c r="J74">
        <f>BYPL_EOD!AI74+BYPL_EOD!AJ74</f>
        <v>24.55</v>
      </c>
      <c r="K74">
        <f>MES_EOD!AI74+MES_EOD!AJ74</f>
        <v>0</v>
      </c>
      <c r="L74">
        <f>NDMC_EOD!AI74+NDMC_EOD!AJ74</f>
        <v>0</v>
      </c>
      <c r="M74">
        <f>TPDDL_EOD!AI74+TPDDL_EOD!AJ74</f>
        <v>4.91</v>
      </c>
      <c r="N74">
        <f t="shared" si="6"/>
        <v>36.010000000000005</v>
      </c>
      <c r="O74" s="154">
        <f t="shared" si="7"/>
        <v>-1.0000000000005116E-2</v>
      </c>
      <c r="P74">
        <v>6.5481810608164386</v>
      </c>
      <c r="Q74">
        <v>24.54318244931963</v>
      </c>
      <c r="R74">
        <v>0</v>
      </c>
      <c r="S74">
        <v>0</v>
      </c>
      <c r="T74">
        <v>4.9086364898639259</v>
      </c>
      <c r="U74" s="156">
        <f t="shared" si="8"/>
        <v>35.999999999999993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36</v>
      </c>
      <c r="E75">
        <f>PPCL!P75</f>
        <v>0</v>
      </c>
      <c r="F75">
        <f t="shared" si="10"/>
        <v>187</v>
      </c>
      <c r="G75">
        <f t="shared" si="11"/>
        <v>36</v>
      </c>
      <c r="H75" s="154"/>
      <c r="I75">
        <f>BRPL_EOD!AI75+BRPL_EOD!AJ75</f>
        <v>6.55</v>
      </c>
      <c r="J75">
        <f>BYPL_EOD!AI75+BYPL_EOD!AJ75</f>
        <v>24.55</v>
      </c>
      <c r="K75">
        <f>MES_EOD!AI75+MES_EOD!AJ75</f>
        <v>0</v>
      </c>
      <c r="L75">
        <f>NDMC_EOD!AI75+NDMC_EOD!AJ75</f>
        <v>0</v>
      </c>
      <c r="M75">
        <f>TPDDL_EOD!AI75+TPDDL_EOD!AJ75</f>
        <v>4.91</v>
      </c>
      <c r="N75">
        <f t="shared" si="6"/>
        <v>36.010000000000005</v>
      </c>
      <c r="O75" s="154">
        <f t="shared" si="7"/>
        <v>-1.0000000000005116E-2</v>
      </c>
      <c r="P75">
        <v>6.5481810608164386</v>
      </c>
      <c r="Q75">
        <v>24.54318244931963</v>
      </c>
      <c r="R75">
        <v>0</v>
      </c>
      <c r="S75">
        <v>0</v>
      </c>
      <c r="T75">
        <v>4.9086364898639259</v>
      </c>
      <c r="U75" s="156">
        <f t="shared" si="8"/>
        <v>35.999999999999993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36</v>
      </c>
      <c r="E76">
        <f>PPCL!P76</f>
        <v>0</v>
      </c>
      <c r="F76">
        <f t="shared" si="10"/>
        <v>187</v>
      </c>
      <c r="G76">
        <f t="shared" si="11"/>
        <v>36</v>
      </c>
      <c r="H76" s="154"/>
      <c r="I76">
        <f>BRPL_EOD!AI76+BRPL_EOD!AJ76</f>
        <v>6.55</v>
      </c>
      <c r="J76">
        <f>BYPL_EOD!AI76+BYPL_EOD!AJ76</f>
        <v>24.55</v>
      </c>
      <c r="K76">
        <f>MES_EOD!AI76+MES_EOD!AJ76</f>
        <v>0</v>
      </c>
      <c r="L76">
        <f>NDMC_EOD!AI76+NDMC_EOD!AJ76</f>
        <v>0</v>
      </c>
      <c r="M76">
        <f>TPDDL_EOD!AI76+TPDDL_EOD!AJ76</f>
        <v>4.91</v>
      </c>
      <c r="N76">
        <f t="shared" si="6"/>
        <v>36.010000000000005</v>
      </c>
      <c r="O76" s="154">
        <f t="shared" si="7"/>
        <v>-1.0000000000005116E-2</v>
      </c>
      <c r="P76">
        <v>6.5481810608164386</v>
      </c>
      <c r="Q76">
        <v>24.54318244931963</v>
      </c>
      <c r="R76">
        <v>0</v>
      </c>
      <c r="S76">
        <v>0</v>
      </c>
      <c r="T76">
        <v>4.9086364898639259</v>
      </c>
      <c r="U76" s="156">
        <f t="shared" si="8"/>
        <v>35.999999999999993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36</v>
      </c>
      <c r="E77">
        <f>PPCL!P77</f>
        <v>0</v>
      </c>
      <c r="F77">
        <f t="shared" si="10"/>
        <v>187</v>
      </c>
      <c r="G77">
        <f t="shared" si="11"/>
        <v>36</v>
      </c>
      <c r="H77" s="154"/>
      <c r="I77">
        <f>BRPL_EOD!AI77+BRPL_EOD!AJ77</f>
        <v>6.55</v>
      </c>
      <c r="J77">
        <f>BYPL_EOD!AI77+BYPL_EOD!AJ77</f>
        <v>24.55</v>
      </c>
      <c r="K77">
        <f>MES_EOD!AI77+MES_EOD!AJ77</f>
        <v>0</v>
      </c>
      <c r="L77">
        <f>NDMC_EOD!AI77+NDMC_EOD!AJ77</f>
        <v>0</v>
      </c>
      <c r="M77">
        <f>TPDDL_EOD!AI77+TPDDL_EOD!AJ77</f>
        <v>4.91</v>
      </c>
      <c r="N77">
        <f t="shared" si="6"/>
        <v>36.010000000000005</v>
      </c>
      <c r="O77" s="154">
        <f t="shared" si="7"/>
        <v>-1.0000000000005116E-2</v>
      </c>
      <c r="P77">
        <v>6.5481810608164386</v>
      </c>
      <c r="Q77">
        <v>24.54318244931963</v>
      </c>
      <c r="R77">
        <v>0</v>
      </c>
      <c r="S77">
        <v>0</v>
      </c>
      <c r="T77">
        <v>4.9086364898639259</v>
      </c>
      <c r="U77" s="156">
        <f t="shared" si="8"/>
        <v>35.999999999999993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36</v>
      </c>
      <c r="E78">
        <f>PPCL!P78</f>
        <v>0</v>
      </c>
      <c r="F78">
        <f t="shared" si="10"/>
        <v>187</v>
      </c>
      <c r="G78">
        <f t="shared" si="11"/>
        <v>36</v>
      </c>
      <c r="H78" s="154"/>
      <c r="I78">
        <f>BRPL_EOD!AI78+BRPL_EOD!AJ78</f>
        <v>6.55</v>
      </c>
      <c r="J78">
        <f>BYPL_EOD!AI78+BYPL_EOD!AJ78</f>
        <v>24.55</v>
      </c>
      <c r="K78">
        <f>MES_EOD!AI78+MES_EOD!AJ78</f>
        <v>0</v>
      </c>
      <c r="L78">
        <f>NDMC_EOD!AI78+NDMC_EOD!AJ78</f>
        <v>0</v>
      </c>
      <c r="M78">
        <f>TPDDL_EOD!AI78+TPDDL_EOD!AJ78</f>
        <v>4.91</v>
      </c>
      <c r="N78">
        <f t="shared" si="6"/>
        <v>36.010000000000005</v>
      </c>
      <c r="O78" s="154">
        <f t="shared" si="7"/>
        <v>-1.0000000000005116E-2</v>
      </c>
      <c r="P78">
        <v>6.5481810608164386</v>
      </c>
      <c r="Q78">
        <v>24.54318244931963</v>
      </c>
      <c r="R78">
        <v>0</v>
      </c>
      <c r="S78">
        <v>0</v>
      </c>
      <c r="T78">
        <v>4.9086364898639259</v>
      </c>
      <c r="U78" s="156">
        <f t="shared" si="8"/>
        <v>35.999999999999993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36</v>
      </c>
      <c r="E79">
        <f>PPCL!P79</f>
        <v>0</v>
      </c>
      <c r="F79">
        <f t="shared" si="10"/>
        <v>187</v>
      </c>
      <c r="G79">
        <f t="shared" si="11"/>
        <v>36</v>
      </c>
      <c r="H79" s="154"/>
      <c r="I79">
        <f>BRPL_EOD!AI79+BRPL_EOD!AJ79</f>
        <v>6.26</v>
      </c>
      <c r="J79">
        <f>BYPL_EOD!AI79+BYPL_EOD!AJ79</f>
        <v>23.48</v>
      </c>
      <c r="K79">
        <f>MES_EOD!AI79+MES_EOD!AJ79</f>
        <v>1.57</v>
      </c>
      <c r="L79">
        <f>NDMC_EOD!AI79+NDMC_EOD!AJ79</f>
        <v>0</v>
      </c>
      <c r="M79">
        <f>TPDDL_EOD!AI79+TPDDL_EOD!AJ79</f>
        <v>4.7</v>
      </c>
      <c r="N79">
        <f t="shared" si="6"/>
        <v>36.010000000000005</v>
      </c>
      <c r="O79" s="154">
        <f t="shared" si="7"/>
        <v>-1.0000000000005116E-2</v>
      </c>
      <c r="P79">
        <v>6.2582615940016648</v>
      </c>
      <c r="Q79">
        <v>23.473479589003052</v>
      </c>
      <c r="R79">
        <v>1.5695640099972228</v>
      </c>
      <c r="S79">
        <v>0</v>
      </c>
      <c r="T79">
        <v>4.6986948069980556</v>
      </c>
      <c r="U79" s="156">
        <f t="shared" si="8"/>
        <v>35.999999999999993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36</v>
      </c>
      <c r="E80">
        <f>PPCL!P80</f>
        <v>0</v>
      </c>
      <c r="F80">
        <f t="shared" si="10"/>
        <v>187</v>
      </c>
      <c r="G80">
        <f t="shared" si="11"/>
        <v>36</v>
      </c>
      <c r="H80" s="154"/>
      <c r="I80">
        <f>BRPL_EOD!AI80+BRPL_EOD!AJ80</f>
        <v>6.55</v>
      </c>
      <c r="J80">
        <f>BYPL_EOD!AI80+BYPL_EOD!AJ80</f>
        <v>24.55</v>
      </c>
      <c r="K80">
        <f>MES_EOD!AI80+MES_EOD!AJ80</f>
        <v>0</v>
      </c>
      <c r="L80">
        <f>NDMC_EOD!AI80+NDMC_EOD!AJ80</f>
        <v>0</v>
      </c>
      <c r="M80">
        <f>TPDDL_EOD!AI80+TPDDL_EOD!AJ80</f>
        <v>4.91</v>
      </c>
      <c r="N80">
        <f t="shared" si="6"/>
        <v>36.010000000000005</v>
      </c>
      <c r="O80" s="154">
        <f t="shared" si="7"/>
        <v>-1.0000000000005116E-2</v>
      </c>
      <c r="P80">
        <v>6.5481810608164386</v>
      </c>
      <c r="Q80">
        <v>24.54318244931963</v>
      </c>
      <c r="R80">
        <v>0</v>
      </c>
      <c r="S80">
        <v>0</v>
      </c>
      <c r="T80">
        <v>4.9086364898639259</v>
      </c>
      <c r="U80" s="156">
        <f t="shared" si="8"/>
        <v>35.999999999999993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36</v>
      </c>
      <c r="E81">
        <f>PPCL!P81</f>
        <v>0</v>
      </c>
      <c r="F81">
        <f t="shared" si="10"/>
        <v>187</v>
      </c>
      <c r="G81">
        <f t="shared" si="11"/>
        <v>36</v>
      </c>
      <c r="H81" s="154"/>
      <c r="I81">
        <f>BRPL_EOD!AI81+BRPL_EOD!AJ81</f>
        <v>6.55</v>
      </c>
      <c r="J81">
        <f>BYPL_EOD!AI81+BYPL_EOD!AJ81</f>
        <v>24.55</v>
      </c>
      <c r="K81">
        <f>MES_EOD!AI81+MES_EOD!AJ81</f>
        <v>0</v>
      </c>
      <c r="L81">
        <f>NDMC_EOD!AI81+NDMC_EOD!AJ81</f>
        <v>0</v>
      </c>
      <c r="M81">
        <f>TPDDL_EOD!AI81+TPDDL_EOD!AJ81</f>
        <v>4.91</v>
      </c>
      <c r="N81">
        <f t="shared" si="6"/>
        <v>36.010000000000005</v>
      </c>
      <c r="O81" s="154">
        <f t="shared" si="7"/>
        <v>-1.0000000000005116E-2</v>
      </c>
      <c r="P81">
        <v>6.5481810608164386</v>
      </c>
      <c r="Q81">
        <v>24.54318244931963</v>
      </c>
      <c r="R81">
        <v>0</v>
      </c>
      <c r="S81">
        <v>0</v>
      </c>
      <c r="T81">
        <v>4.9086364898639259</v>
      </c>
      <c r="U81" s="156">
        <f t="shared" si="8"/>
        <v>35.999999999999993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36</v>
      </c>
      <c r="E82">
        <f>PPCL!P82</f>
        <v>0</v>
      </c>
      <c r="F82">
        <f t="shared" si="10"/>
        <v>187</v>
      </c>
      <c r="G82">
        <f t="shared" si="11"/>
        <v>36</v>
      </c>
      <c r="H82" s="154"/>
      <c r="I82">
        <f>BRPL_EOD!AI82+BRPL_EOD!AJ82</f>
        <v>6.55</v>
      </c>
      <c r="J82">
        <f>BYPL_EOD!AI82+BYPL_EOD!AJ82</f>
        <v>24.55</v>
      </c>
      <c r="K82">
        <f>MES_EOD!AI82+MES_EOD!AJ82</f>
        <v>0</v>
      </c>
      <c r="L82">
        <f>NDMC_EOD!AI82+NDMC_EOD!AJ82</f>
        <v>0</v>
      </c>
      <c r="M82">
        <f>TPDDL_EOD!AI82+TPDDL_EOD!AJ82</f>
        <v>4.91</v>
      </c>
      <c r="N82">
        <f t="shared" si="6"/>
        <v>36.010000000000005</v>
      </c>
      <c r="O82" s="154">
        <f t="shared" si="7"/>
        <v>-1.0000000000005116E-2</v>
      </c>
      <c r="P82">
        <v>6.5481810608164386</v>
      </c>
      <c r="Q82">
        <v>24.54318244931963</v>
      </c>
      <c r="R82">
        <v>0</v>
      </c>
      <c r="S82">
        <v>0</v>
      </c>
      <c r="T82">
        <v>4.9086364898639259</v>
      </c>
      <c r="U82" s="156">
        <f t="shared" si="8"/>
        <v>35.999999999999993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36</v>
      </c>
      <c r="E83">
        <f>PPCL!P83</f>
        <v>0</v>
      </c>
      <c r="F83">
        <f t="shared" si="10"/>
        <v>187</v>
      </c>
      <c r="G83">
        <f t="shared" si="11"/>
        <v>36</v>
      </c>
      <c r="H83" s="154"/>
      <c r="I83">
        <f>BRPL_EOD!AI83+BRPL_EOD!AJ83</f>
        <v>6.55</v>
      </c>
      <c r="J83">
        <f>BYPL_EOD!AI83+BYPL_EOD!AJ83</f>
        <v>24.55</v>
      </c>
      <c r="K83">
        <f>MES_EOD!AI83+MES_EOD!AJ83</f>
        <v>0</v>
      </c>
      <c r="L83">
        <f>NDMC_EOD!AI83+NDMC_EOD!AJ83</f>
        <v>0</v>
      </c>
      <c r="M83">
        <f>TPDDL_EOD!AI83+TPDDL_EOD!AJ83</f>
        <v>4.91</v>
      </c>
      <c r="N83">
        <f t="shared" si="6"/>
        <v>36.010000000000005</v>
      </c>
      <c r="O83" s="154">
        <f t="shared" si="7"/>
        <v>-1.0000000000005116E-2</v>
      </c>
      <c r="P83">
        <v>6.5481810608164386</v>
      </c>
      <c r="Q83">
        <v>24.54318244931963</v>
      </c>
      <c r="R83">
        <v>0</v>
      </c>
      <c r="S83">
        <v>0</v>
      </c>
      <c r="T83">
        <v>4.9086364898639259</v>
      </c>
      <c r="U83" s="156">
        <f t="shared" si="8"/>
        <v>35.999999999999993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36</v>
      </c>
      <c r="E84">
        <f>PPCL!P84</f>
        <v>0</v>
      </c>
      <c r="F84">
        <f t="shared" si="10"/>
        <v>187</v>
      </c>
      <c r="G84">
        <f t="shared" si="11"/>
        <v>36</v>
      </c>
      <c r="H84" s="154"/>
      <c r="I84">
        <f>BRPL_EOD!AI84+BRPL_EOD!AJ84</f>
        <v>7.47</v>
      </c>
      <c r="J84">
        <f>BYPL_EOD!AI84+BYPL_EOD!AJ84</f>
        <v>22.93</v>
      </c>
      <c r="K84">
        <f>MES_EOD!AI84+MES_EOD!AJ84</f>
        <v>0</v>
      </c>
      <c r="L84">
        <f>NDMC_EOD!AI84+NDMC_EOD!AJ84</f>
        <v>0</v>
      </c>
      <c r="M84">
        <f>TPDDL_EOD!AI84+TPDDL_EOD!AJ84</f>
        <v>5.6</v>
      </c>
      <c r="N84">
        <f t="shared" si="6"/>
        <v>36</v>
      </c>
      <c r="O84" s="154">
        <f t="shared" si="7"/>
        <v>0</v>
      </c>
      <c r="P84">
        <v>7.47</v>
      </c>
      <c r="Q84">
        <v>22.93</v>
      </c>
      <c r="R84">
        <v>0</v>
      </c>
      <c r="S84">
        <v>0</v>
      </c>
      <c r="T84">
        <v>5.6</v>
      </c>
      <c r="U84" s="156">
        <f t="shared" si="8"/>
        <v>36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36</v>
      </c>
      <c r="E85">
        <f>PPCL!P85</f>
        <v>0</v>
      </c>
      <c r="F85">
        <f t="shared" si="10"/>
        <v>187</v>
      </c>
      <c r="G85">
        <f t="shared" si="11"/>
        <v>36</v>
      </c>
      <c r="H85" s="154"/>
      <c r="I85">
        <f>BRPL_EOD!AI85+BRPL_EOD!AJ85</f>
        <v>7.29</v>
      </c>
      <c r="J85">
        <f>BYPL_EOD!AI85+BYPL_EOD!AJ85</f>
        <v>21.41</v>
      </c>
      <c r="K85">
        <f>MES_EOD!AI85+MES_EOD!AJ85</f>
        <v>1.82</v>
      </c>
      <c r="L85">
        <f>NDMC_EOD!AI85+NDMC_EOD!AJ85</f>
        <v>0</v>
      </c>
      <c r="M85">
        <f>TPDDL_EOD!AI85+TPDDL_EOD!AJ85</f>
        <v>5.47</v>
      </c>
      <c r="N85">
        <f t="shared" si="6"/>
        <v>35.99</v>
      </c>
      <c r="O85" s="154">
        <f t="shared" si="7"/>
        <v>9.9999999999980105E-3</v>
      </c>
      <c r="P85">
        <v>7.2920255626562929</v>
      </c>
      <c r="Q85">
        <v>21.415948874687412</v>
      </c>
      <c r="R85">
        <v>1.8205056960266741</v>
      </c>
      <c r="S85">
        <v>0</v>
      </c>
      <c r="T85">
        <v>5.4715198666296185</v>
      </c>
      <c r="U85" s="156">
        <f t="shared" si="8"/>
        <v>36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36</v>
      </c>
      <c r="E86">
        <f>PPCL!P86</f>
        <v>0</v>
      </c>
      <c r="F86">
        <f t="shared" si="10"/>
        <v>187</v>
      </c>
      <c r="G86">
        <f t="shared" si="11"/>
        <v>36</v>
      </c>
      <c r="H86" s="154"/>
      <c r="I86">
        <f>BRPL_EOD!AI86+BRPL_EOD!AJ86</f>
        <v>7.47</v>
      </c>
      <c r="J86">
        <f>BYPL_EOD!AI86+BYPL_EOD!AJ86</f>
        <v>22.93</v>
      </c>
      <c r="K86">
        <f>MES_EOD!AI86+MES_EOD!AJ86</f>
        <v>0</v>
      </c>
      <c r="L86">
        <f>NDMC_EOD!AI86+NDMC_EOD!AJ86</f>
        <v>0</v>
      </c>
      <c r="M86">
        <f>TPDDL_EOD!AI86+TPDDL_EOD!AJ86</f>
        <v>5.6</v>
      </c>
      <c r="N86">
        <f t="shared" si="6"/>
        <v>36</v>
      </c>
      <c r="O86" s="154">
        <f t="shared" si="7"/>
        <v>0</v>
      </c>
      <c r="P86">
        <v>7.47</v>
      </c>
      <c r="Q86">
        <v>22.93</v>
      </c>
      <c r="R86">
        <v>0</v>
      </c>
      <c r="S86">
        <v>0</v>
      </c>
      <c r="T86">
        <v>5.6</v>
      </c>
      <c r="U86" s="156">
        <f t="shared" si="8"/>
        <v>36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36</v>
      </c>
      <c r="E87">
        <f>PPCL!P87</f>
        <v>0</v>
      </c>
      <c r="F87">
        <f t="shared" si="10"/>
        <v>187</v>
      </c>
      <c r="G87">
        <f t="shared" si="11"/>
        <v>36</v>
      </c>
      <c r="H87" s="154"/>
      <c r="I87">
        <f>BRPL_EOD!AI87+BRPL_EOD!AJ87</f>
        <v>7.47</v>
      </c>
      <c r="J87">
        <f>BYPL_EOD!AI87+BYPL_EOD!AJ87</f>
        <v>22.93</v>
      </c>
      <c r="K87">
        <f>MES_EOD!AI87+MES_EOD!AJ87</f>
        <v>0</v>
      </c>
      <c r="L87">
        <f>NDMC_EOD!AI87+NDMC_EOD!AJ87</f>
        <v>0</v>
      </c>
      <c r="M87">
        <f>TPDDL_EOD!AI87+TPDDL_EOD!AJ87</f>
        <v>5.6</v>
      </c>
      <c r="N87">
        <f t="shared" si="6"/>
        <v>36</v>
      </c>
      <c r="O87" s="154">
        <f t="shared" si="7"/>
        <v>0</v>
      </c>
      <c r="P87">
        <v>7.47</v>
      </c>
      <c r="Q87">
        <v>22.93</v>
      </c>
      <c r="R87">
        <v>0</v>
      </c>
      <c r="S87">
        <v>0</v>
      </c>
      <c r="T87">
        <v>5.6</v>
      </c>
      <c r="U87" s="156">
        <f t="shared" si="8"/>
        <v>36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36</v>
      </c>
      <c r="E88">
        <f>PPCL!P88</f>
        <v>0</v>
      </c>
      <c r="F88">
        <f t="shared" si="10"/>
        <v>187</v>
      </c>
      <c r="G88">
        <f t="shared" si="11"/>
        <v>36</v>
      </c>
      <c r="H88" s="154"/>
      <c r="I88">
        <f>BRPL_EOD!AI88+BRPL_EOD!AJ88</f>
        <v>7.47</v>
      </c>
      <c r="J88">
        <f>BYPL_EOD!AI88+BYPL_EOD!AJ88</f>
        <v>22.93</v>
      </c>
      <c r="K88">
        <f>MES_EOD!AI88+MES_EOD!AJ88</f>
        <v>0</v>
      </c>
      <c r="L88">
        <f>NDMC_EOD!AI88+NDMC_EOD!AJ88</f>
        <v>0</v>
      </c>
      <c r="M88">
        <f>TPDDL_EOD!AI88+TPDDL_EOD!AJ88</f>
        <v>5.6</v>
      </c>
      <c r="N88">
        <f t="shared" si="6"/>
        <v>36</v>
      </c>
      <c r="O88" s="154">
        <f t="shared" si="7"/>
        <v>0</v>
      </c>
      <c r="P88">
        <v>7.47</v>
      </c>
      <c r="Q88">
        <v>22.93</v>
      </c>
      <c r="R88">
        <v>0</v>
      </c>
      <c r="S88">
        <v>0</v>
      </c>
      <c r="T88">
        <v>5.6</v>
      </c>
      <c r="U88" s="156">
        <f t="shared" si="8"/>
        <v>36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36</v>
      </c>
      <c r="E89">
        <f>PPCL!P89</f>
        <v>0</v>
      </c>
      <c r="F89">
        <f t="shared" si="10"/>
        <v>187</v>
      </c>
      <c r="G89">
        <f t="shared" si="11"/>
        <v>36</v>
      </c>
      <c r="H89" s="154"/>
      <c r="I89">
        <f>BRPL_EOD!AI89+BRPL_EOD!AJ89</f>
        <v>10.18</v>
      </c>
      <c r="J89">
        <f>BYPL_EOD!AI89+BYPL_EOD!AJ89</f>
        <v>5.79</v>
      </c>
      <c r="K89">
        <f>MES_EOD!AI89+MES_EOD!AJ89</f>
        <v>2.1800000000000002</v>
      </c>
      <c r="L89">
        <f>NDMC_EOD!AI89+NDMC_EOD!AJ89</f>
        <v>10.91</v>
      </c>
      <c r="M89">
        <f>TPDDL_EOD!AI89+TPDDL_EOD!AJ89</f>
        <v>6.94</v>
      </c>
      <c r="N89">
        <f t="shared" si="6"/>
        <v>36</v>
      </c>
      <c r="O89" s="154">
        <f t="shared" si="7"/>
        <v>0</v>
      </c>
      <c r="P89">
        <v>10.18</v>
      </c>
      <c r="Q89">
        <v>5.79</v>
      </c>
      <c r="R89">
        <v>2.1800000000000002</v>
      </c>
      <c r="S89">
        <v>10.91</v>
      </c>
      <c r="T89">
        <v>6.94</v>
      </c>
      <c r="U89" s="156">
        <f t="shared" si="8"/>
        <v>36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36</v>
      </c>
      <c r="E90">
        <f>PPCL!P90</f>
        <v>0</v>
      </c>
      <c r="F90">
        <f t="shared" si="10"/>
        <v>187</v>
      </c>
      <c r="G90">
        <f t="shared" si="11"/>
        <v>36</v>
      </c>
      <c r="H90" s="154"/>
      <c r="I90">
        <f>BRPL_EOD!AI90+BRPL_EOD!AJ90</f>
        <v>10.18</v>
      </c>
      <c r="J90">
        <f>BYPL_EOD!AI90+BYPL_EOD!AJ90</f>
        <v>5.79</v>
      </c>
      <c r="K90">
        <f>MES_EOD!AI90+MES_EOD!AJ90</f>
        <v>2.1800000000000002</v>
      </c>
      <c r="L90">
        <f>NDMC_EOD!AI90+NDMC_EOD!AJ90</f>
        <v>10.91</v>
      </c>
      <c r="M90">
        <f>TPDDL_EOD!AI90+TPDDL_EOD!AJ90</f>
        <v>6.94</v>
      </c>
      <c r="N90">
        <f t="shared" si="6"/>
        <v>36</v>
      </c>
      <c r="O90" s="154">
        <f t="shared" si="7"/>
        <v>0</v>
      </c>
      <c r="P90">
        <v>10.18</v>
      </c>
      <c r="Q90">
        <v>5.79</v>
      </c>
      <c r="R90">
        <v>2.1800000000000002</v>
      </c>
      <c r="S90">
        <v>10.91</v>
      </c>
      <c r="T90">
        <v>6.94</v>
      </c>
      <c r="U90" s="156">
        <f t="shared" si="8"/>
        <v>36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36</v>
      </c>
      <c r="E91">
        <f>PPCL!P91</f>
        <v>0</v>
      </c>
      <c r="F91">
        <f t="shared" si="10"/>
        <v>187</v>
      </c>
      <c r="G91">
        <f t="shared" si="11"/>
        <v>36</v>
      </c>
      <c r="H91" s="154"/>
      <c r="I91">
        <f>BRPL_EOD!AI91+BRPL_EOD!AJ91</f>
        <v>7.42</v>
      </c>
      <c r="J91">
        <f>BYPL_EOD!AI91+BYPL_EOD!AJ91</f>
        <v>5.37</v>
      </c>
      <c r="K91">
        <f>MES_EOD!AI91+MES_EOD!AJ91</f>
        <v>17.63</v>
      </c>
      <c r="L91">
        <f>NDMC_EOD!AI91+NDMC_EOD!AJ91</f>
        <v>0</v>
      </c>
      <c r="M91">
        <f>TPDDL_EOD!AI91+TPDDL_EOD!AJ91</f>
        <v>5.57</v>
      </c>
      <c r="N91">
        <f t="shared" si="6"/>
        <v>35.989999999999995</v>
      </c>
      <c r="O91" s="154">
        <f t="shared" si="7"/>
        <v>1.0000000000005116E-2</v>
      </c>
      <c r="P91">
        <v>7.4234779895702312</v>
      </c>
      <c r="Q91">
        <v>5.3722606256512107</v>
      </c>
      <c r="R91">
        <v>17.63</v>
      </c>
      <c r="S91">
        <v>1.7644872621212179E-3</v>
      </c>
      <c r="T91">
        <v>5.5724968975164444</v>
      </c>
      <c r="U91" s="156">
        <f t="shared" si="8"/>
        <v>36.000000000000007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36</v>
      </c>
      <c r="E92">
        <f>PPCL!P92</f>
        <v>0</v>
      </c>
      <c r="F92">
        <f t="shared" si="10"/>
        <v>187</v>
      </c>
      <c r="G92">
        <f t="shared" si="11"/>
        <v>36</v>
      </c>
      <c r="H92" s="154"/>
      <c r="I92">
        <f>BRPL_EOD!AI92+BRPL_EOD!AJ92</f>
        <v>10.18</v>
      </c>
      <c r="J92">
        <f>BYPL_EOD!AI92+BYPL_EOD!AJ92</f>
        <v>5.79</v>
      </c>
      <c r="K92">
        <f>MES_EOD!AI92+MES_EOD!AJ92</f>
        <v>2.1800000000000002</v>
      </c>
      <c r="L92">
        <f>NDMC_EOD!AI92+NDMC_EOD!AJ92</f>
        <v>10.91</v>
      </c>
      <c r="M92">
        <f>TPDDL_EOD!AI92+TPDDL_EOD!AJ92</f>
        <v>6.94</v>
      </c>
      <c r="N92">
        <f t="shared" si="6"/>
        <v>36</v>
      </c>
      <c r="O92" s="154">
        <f t="shared" si="7"/>
        <v>0</v>
      </c>
      <c r="P92">
        <v>10.18</v>
      </c>
      <c r="Q92">
        <v>5.79</v>
      </c>
      <c r="R92">
        <v>2.1800000000000002</v>
      </c>
      <c r="S92">
        <v>10.91</v>
      </c>
      <c r="T92">
        <v>6.94</v>
      </c>
      <c r="U92" s="156">
        <f t="shared" si="8"/>
        <v>36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36</v>
      </c>
      <c r="E93">
        <f>PPCL!P93</f>
        <v>0</v>
      </c>
      <c r="F93">
        <f t="shared" si="10"/>
        <v>187</v>
      </c>
      <c r="G93">
        <f t="shared" si="11"/>
        <v>36</v>
      </c>
      <c r="H93" s="154"/>
      <c r="I93">
        <f>BRPL_EOD!AI93+BRPL_EOD!AJ93</f>
        <v>10.18</v>
      </c>
      <c r="J93">
        <f>BYPL_EOD!AI93+BYPL_EOD!AJ93</f>
        <v>5.79</v>
      </c>
      <c r="K93">
        <f>MES_EOD!AI93+MES_EOD!AJ93</f>
        <v>2.1800000000000002</v>
      </c>
      <c r="L93">
        <f>NDMC_EOD!AI93+NDMC_EOD!AJ93</f>
        <v>10.91</v>
      </c>
      <c r="M93">
        <f>TPDDL_EOD!AI93+TPDDL_EOD!AJ93</f>
        <v>6.94</v>
      </c>
      <c r="N93">
        <f t="shared" si="6"/>
        <v>36</v>
      </c>
      <c r="O93" s="154">
        <f t="shared" si="7"/>
        <v>0</v>
      </c>
      <c r="P93">
        <v>10.18</v>
      </c>
      <c r="Q93">
        <v>5.79</v>
      </c>
      <c r="R93">
        <v>2.1800000000000002</v>
      </c>
      <c r="S93">
        <v>10.91</v>
      </c>
      <c r="T93">
        <v>6.94</v>
      </c>
      <c r="U93" s="156">
        <f t="shared" si="8"/>
        <v>36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36</v>
      </c>
      <c r="E94">
        <f>PPCL!P94</f>
        <v>0</v>
      </c>
      <c r="F94">
        <f t="shared" si="10"/>
        <v>187</v>
      </c>
      <c r="G94">
        <f t="shared" si="11"/>
        <v>36</v>
      </c>
      <c r="H94" s="154"/>
      <c r="I94">
        <f>BRPL_EOD!AI94+BRPL_EOD!AJ94</f>
        <v>6.55</v>
      </c>
      <c r="J94">
        <f>BYPL_EOD!AI94+BYPL_EOD!AJ94</f>
        <v>24.55</v>
      </c>
      <c r="K94">
        <f>MES_EOD!AI94+MES_EOD!AJ94</f>
        <v>0</v>
      </c>
      <c r="L94">
        <f>NDMC_EOD!AI94+NDMC_EOD!AJ94</f>
        <v>0</v>
      </c>
      <c r="M94">
        <f>TPDDL_EOD!AI94+TPDDL_EOD!AJ94</f>
        <v>4.91</v>
      </c>
      <c r="N94">
        <f t="shared" si="6"/>
        <v>36.010000000000005</v>
      </c>
      <c r="O94" s="154">
        <f t="shared" si="7"/>
        <v>-1.0000000000005116E-2</v>
      </c>
      <c r="P94">
        <v>6.5481810608164386</v>
      </c>
      <c r="Q94">
        <v>24.54318244931963</v>
      </c>
      <c r="R94">
        <v>0</v>
      </c>
      <c r="S94">
        <v>0</v>
      </c>
      <c r="T94">
        <v>4.9086364898639259</v>
      </c>
      <c r="U94" s="156">
        <f t="shared" si="8"/>
        <v>35.999999999999993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36</v>
      </c>
      <c r="E95">
        <f>PPCL!P95</f>
        <v>0</v>
      </c>
      <c r="F95">
        <f t="shared" si="10"/>
        <v>187</v>
      </c>
      <c r="G95">
        <f t="shared" si="11"/>
        <v>36</v>
      </c>
      <c r="H95" s="154"/>
      <c r="I95">
        <f>BRPL_EOD!AI95+BRPL_EOD!AJ95</f>
        <v>6.55</v>
      </c>
      <c r="J95">
        <f>BYPL_EOD!AI95+BYPL_EOD!AJ95</f>
        <v>24.55</v>
      </c>
      <c r="K95">
        <f>MES_EOD!AI95+MES_EOD!AJ95</f>
        <v>0</v>
      </c>
      <c r="L95">
        <f>NDMC_EOD!AI95+NDMC_EOD!AJ95</f>
        <v>0</v>
      </c>
      <c r="M95">
        <f>TPDDL_EOD!AI95+TPDDL_EOD!AJ95</f>
        <v>4.91</v>
      </c>
      <c r="N95">
        <f t="shared" si="6"/>
        <v>36.010000000000005</v>
      </c>
      <c r="O95" s="154">
        <f t="shared" si="7"/>
        <v>-1.0000000000005116E-2</v>
      </c>
      <c r="P95">
        <v>6.5481810608164386</v>
      </c>
      <c r="Q95">
        <v>24.54318244931963</v>
      </c>
      <c r="R95">
        <v>0</v>
      </c>
      <c r="S95">
        <v>0</v>
      </c>
      <c r="T95">
        <v>4.9086364898639259</v>
      </c>
      <c r="U95" s="156">
        <f t="shared" si="8"/>
        <v>35.999999999999993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36</v>
      </c>
      <c r="E96">
        <f>PPCL!P96</f>
        <v>0</v>
      </c>
      <c r="F96">
        <f t="shared" si="10"/>
        <v>187</v>
      </c>
      <c r="G96">
        <f t="shared" si="11"/>
        <v>36</v>
      </c>
      <c r="H96" s="154"/>
      <c r="I96">
        <f>BRPL_EOD!AI96+BRPL_EOD!AJ96</f>
        <v>6.55</v>
      </c>
      <c r="J96">
        <f>BYPL_EOD!AI96+BYPL_EOD!AJ96</f>
        <v>24.55</v>
      </c>
      <c r="K96">
        <f>MES_EOD!AI96+MES_EOD!AJ96</f>
        <v>0</v>
      </c>
      <c r="L96">
        <f>NDMC_EOD!AI96+NDMC_EOD!AJ96</f>
        <v>0</v>
      </c>
      <c r="M96">
        <f>TPDDL_EOD!AI96+TPDDL_EOD!AJ96</f>
        <v>4.91</v>
      </c>
      <c r="N96">
        <f t="shared" si="6"/>
        <v>36.010000000000005</v>
      </c>
      <c r="O96" s="154">
        <f t="shared" si="7"/>
        <v>-1.0000000000005116E-2</v>
      </c>
      <c r="P96">
        <v>6.5481810608164386</v>
      </c>
      <c r="Q96">
        <v>24.54318244931963</v>
      </c>
      <c r="R96">
        <v>0</v>
      </c>
      <c r="S96">
        <v>0</v>
      </c>
      <c r="T96">
        <v>4.9086364898639259</v>
      </c>
      <c r="U96" s="156">
        <f t="shared" si="8"/>
        <v>35.999999999999993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36</v>
      </c>
      <c r="E97">
        <f>PPCL!P97</f>
        <v>0</v>
      </c>
      <c r="F97">
        <f t="shared" si="10"/>
        <v>187</v>
      </c>
      <c r="G97">
        <f t="shared" si="11"/>
        <v>36</v>
      </c>
      <c r="H97" s="154"/>
      <c r="I97">
        <f>BRPL_EOD!AI97+BRPL_EOD!AJ97</f>
        <v>4.57</v>
      </c>
      <c r="J97">
        <f>BYPL_EOD!AI97+BYPL_EOD!AJ97</f>
        <v>17.14</v>
      </c>
      <c r="K97">
        <f>MES_EOD!AI97+MES_EOD!AJ97</f>
        <v>10.86</v>
      </c>
      <c r="L97">
        <f>NDMC_EOD!AI97+NDMC_EOD!AJ97</f>
        <v>0</v>
      </c>
      <c r="M97">
        <f>TPDDL_EOD!AI97+TPDDL_EOD!AJ97</f>
        <v>3.43</v>
      </c>
      <c r="N97">
        <f t="shared" si="6"/>
        <v>36</v>
      </c>
      <c r="O97" s="154">
        <f t="shared" si="7"/>
        <v>0</v>
      </c>
      <c r="P97">
        <v>4.57</v>
      </c>
      <c r="Q97">
        <v>17.14</v>
      </c>
      <c r="R97">
        <v>10.86</v>
      </c>
      <c r="S97">
        <v>0</v>
      </c>
      <c r="T97">
        <v>3.43</v>
      </c>
      <c r="U97" s="156">
        <f t="shared" si="8"/>
        <v>36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36</v>
      </c>
      <c r="E98">
        <f>PPCL!P98</f>
        <v>0</v>
      </c>
      <c r="F98">
        <f t="shared" si="10"/>
        <v>187</v>
      </c>
      <c r="G98">
        <f t="shared" si="11"/>
        <v>36</v>
      </c>
      <c r="H98" s="154"/>
      <c r="I98">
        <f>BRPL_EOD!AI98+BRPL_EOD!AJ98</f>
        <v>6.55</v>
      </c>
      <c r="J98">
        <f>BYPL_EOD!AI98+BYPL_EOD!AJ98</f>
        <v>24.55</v>
      </c>
      <c r="K98">
        <f>MES_EOD!AI98+MES_EOD!AJ98</f>
        <v>0</v>
      </c>
      <c r="L98">
        <f>NDMC_EOD!AI98+NDMC_EOD!AJ98</f>
        <v>0</v>
      </c>
      <c r="M98">
        <f>TPDDL_EOD!AI98+TPDDL_EOD!AJ98</f>
        <v>4.91</v>
      </c>
      <c r="N98">
        <f t="shared" si="6"/>
        <v>36.010000000000005</v>
      </c>
      <c r="O98" s="154">
        <f t="shared" si="7"/>
        <v>-1.0000000000005116E-2</v>
      </c>
      <c r="P98">
        <v>6.5481810608164386</v>
      </c>
      <c r="Q98">
        <v>24.54318244931963</v>
      </c>
      <c r="R98">
        <v>0</v>
      </c>
      <c r="S98">
        <v>0</v>
      </c>
      <c r="T98">
        <v>4.9086364898639259</v>
      </c>
      <c r="U98" s="156">
        <f t="shared" si="8"/>
        <v>35.999999999999993</v>
      </c>
      <c r="V98" s="154">
        <f t="shared" si="9"/>
        <v>0</v>
      </c>
    </row>
    <row r="99" spans="1:22">
      <c r="A99" s="156" t="s">
        <v>350</v>
      </c>
      <c r="B99" s="156">
        <f>SUM(B3:B98)/4000</f>
        <v>4.49</v>
      </c>
      <c r="C99" s="156">
        <f t="shared" ref="C99:U99" si="12">SUM(C3:C98)/4000</f>
        <v>0</v>
      </c>
      <c r="D99" s="156">
        <f t="shared" si="12"/>
        <v>0.83599999999999997</v>
      </c>
      <c r="E99" s="156">
        <f t="shared" si="12"/>
        <v>0</v>
      </c>
      <c r="F99" s="156">
        <f t="shared" si="12"/>
        <v>4.49</v>
      </c>
      <c r="G99" s="156">
        <f t="shared" si="12"/>
        <v>0.83599999999999997</v>
      </c>
      <c r="H99" s="156"/>
      <c r="I99" s="156">
        <f t="shared" si="12"/>
        <v>0.18670999999999977</v>
      </c>
      <c r="J99" s="156">
        <f t="shared" si="12"/>
        <v>0.40898749999999984</v>
      </c>
      <c r="K99" s="156">
        <f t="shared" si="12"/>
        <v>2.6675000000000004E-2</v>
      </c>
      <c r="L99" s="156">
        <f t="shared" si="12"/>
        <v>7.4502500000000027E-2</v>
      </c>
      <c r="M99" s="156">
        <f t="shared" si="12"/>
        <v>0.13866250000000016</v>
      </c>
      <c r="N99" s="156">
        <f t="shared" si="12"/>
        <v>0.83553750000000082</v>
      </c>
      <c r="O99" s="156">
        <f t="shared" si="12"/>
        <v>4.6249999999997904E-4</v>
      </c>
      <c r="P99" s="156">
        <f t="shared" si="12"/>
        <v>0.18680132637764552</v>
      </c>
      <c r="Q99" s="156">
        <f t="shared" si="12"/>
        <v>0.40926484759172527</v>
      </c>
      <c r="R99" s="156">
        <f t="shared" si="12"/>
        <v>2.669929681498661E-2</v>
      </c>
      <c r="S99" s="156">
        <f t="shared" si="12"/>
        <v>7.450357701778583E-2</v>
      </c>
      <c r="T99" s="156">
        <f t="shared" si="12"/>
        <v>0.13873095219785669</v>
      </c>
      <c r="U99" s="156">
        <f t="shared" si="12"/>
        <v>0.83599999999999997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9.56</v>
      </c>
      <c r="J3">
        <f>BYPL_EOD!AC3+BYPL_EOD!AD3</f>
        <v>15.22</v>
      </c>
      <c r="K3">
        <f>MES_EOD!AC3+MES_EOD!AD3</f>
        <v>0</v>
      </c>
      <c r="L3">
        <f>NDMC_EOD!AC3+NDMC_EOD!AD3</f>
        <v>1.65</v>
      </c>
      <c r="M3">
        <f>TPDDL_EOD!AC3+TPDDL_EOD!AD3</f>
        <v>9.56</v>
      </c>
      <c r="N3">
        <f t="shared" ref="N3:N66" si="0">SUM(I3:M3)</f>
        <v>35.99</v>
      </c>
      <c r="O3" s="154">
        <f t="shared" ref="O3:O66" si="1">G3-N3</f>
        <v>-0.39000000000000057</v>
      </c>
      <c r="P3">
        <v>9.4564045568213402</v>
      </c>
      <c r="Q3">
        <v>15.055070853014726</v>
      </c>
      <c r="R3">
        <v>0</v>
      </c>
      <c r="S3">
        <v>1.6321200333425951</v>
      </c>
      <c r="T3">
        <v>9.4564045568213402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9.56</v>
      </c>
      <c r="J4">
        <f>BYPL_EOD!AC4+BYPL_EOD!AD4</f>
        <v>15.22</v>
      </c>
      <c r="K4">
        <f>MES_EOD!AC4+MES_EOD!AD4</f>
        <v>0</v>
      </c>
      <c r="L4">
        <f>NDMC_EOD!AC4+NDMC_EOD!AD4</f>
        <v>1.65</v>
      </c>
      <c r="M4">
        <f>TPDDL_EOD!AC4+TPDDL_EOD!AD4</f>
        <v>9.56</v>
      </c>
      <c r="N4">
        <f t="shared" si="0"/>
        <v>35.99</v>
      </c>
      <c r="O4" s="154">
        <f t="shared" si="1"/>
        <v>-0.39000000000000057</v>
      </c>
      <c r="P4">
        <v>9.4564045568213402</v>
      </c>
      <c r="Q4">
        <v>15.055070853014726</v>
      </c>
      <c r="R4">
        <v>0</v>
      </c>
      <c r="S4">
        <v>1.6321200333425951</v>
      </c>
      <c r="T4">
        <v>9.4564045568213402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9.56</v>
      </c>
      <c r="J5">
        <f>BYPL_EOD!AC5+BYPL_EOD!AD5</f>
        <v>15.22</v>
      </c>
      <c r="K5">
        <f>MES_EOD!AC5+MES_EOD!AD5</f>
        <v>0</v>
      </c>
      <c r="L5">
        <f>NDMC_EOD!AC5+NDMC_EOD!AD5</f>
        <v>1.65</v>
      </c>
      <c r="M5">
        <f>TPDDL_EOD!AC5+TPDDL_EOD!AD5</f>
        <v>9.56</v>
      </c>
      <c r="N5">
        <f t="shared" si="0"/>
        <v>35.99</v>
      </c>
      <c r="O5" s="154">
        <f t="shared" si="1"/>
        <v>-0.39000000000000057</v>
      </c>
      <c r="P5">
        <v>9.4564045568213402</v>
      </c>
      <c r="Q5">
        <v>15.055070853014726</v>
      </c>
      <c r="R5">
        <v>0</v>
      </c>
      <c r="S5">
        <v>1.6321200333425951</v>
      </c>
      <c r="T5">
        <v>9.4564045568213402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9.56</v>
      </c>
      <c r="J6">
        <f>BYPL_EOD!AC6+BYPL_EOD!AD6</f>
        <v>15.22</v>
      </c>
      <c r="K6">
        <f>MES_EOD!AC6+MES_EOD!AD6</f>
        <v>0</v>
      </c>
      <c r="L6">
        <f>NDMC_EOD!AC6+NDMC_EOD!AD6</f>
        <v>1.65</v>
      </c>
      <c r="M6">
        <f>TPDDL_EOD!AC6+TPDDL_EOD!AD6</f>
        <v>9.56</v>
      </c>
      <c r="N6">
        <f t="shared" si="0"/>
        <v>35.99</v>
      </c>
      <c r="O6" s="154">
        <f t="shared" si="1"/>
        <v>-0.39000000000000057</v>
      </c>
      <c r="P6">
        <v>9.4564045568213402</v>
      </c>
      <c r="Q6">
        <v>15.055070853014726</v>
      </c>
      <c r="R6">
        <v>0</v>
      </c>
      <c r="S6">
        <v>1.6321200333425951</v>
      </c>
      <c r="T6">
        <v>9.4564045568213402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9.56</v>
      </c>
      <c r="J7">
        <f>BYPL_EOD!AC7+BYPL_EOD!AD7</f>
        <v>15.22</v>
      </c>
      <c r="K7">
        <f>MES_EOD!AC7+MES_EOD!AD7</f>
        <v>0</v>
      </c>
      <c r="L7">
        <f>NDMC_EOD!AC7+NDMC_EOD!AD7</f>
        <v>1.65</v>
      </c>
      <c r="M7">
        <f>TPDDL_EOD!AC7+TPDDL_EOD!AD7</f>
        <v>9.56</v>
      </c>
      <c r="N7">
        <f t="shared" si="0"/>
        <v>35.99</v>
      </c>
      <c r="O7" s="154">
        <f t="shared" si="1"/>
        <v>-0.39000000000000057</v>
      </c>
      <c r="P7">
        <v>9.4564045568213402</v>
      </c>
      <c r="Q7">
        <v>15.055070853014726</v>
      </c>
      <c r="R7">
        <v>0</v>
      </c>
      <c r="S7">
        <v>1.6321200333425951</v>
      </c>
      <c r="T7">
        <v>9.4564045568213402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9.56</v>
      </c>
      <c r="J8">
        <f>BYPL_EOD!AC8+BYPL_EOD!AD8</f>
        <v>15.22</v>
      </c>
      <c r="K8">
        <f>MES_EOD!AC8+MES_EOD!AD8</f>
        <v>0</v>
      </c>
      <c r="L8">
        <f>NDMC_EOD!AC8+NDMC_EOD!AD8</f>
        <v>1.65</v>
      </c>
      <c r="M8">
        <f>TPDDL_EOD!AC8+TPDDL_EOD!AD8</f>
        <v>9.56</v>
      </c>
      <c r="N8">
        <f t="shared" si="0"/>
        <v>35.99</v>
      </c>
      <c r="O8" s="154">
        <f t="shared" si="1"/>
        <v>-0.39000000000000057</v>
      </c>
      <c r="P8">
        <v>9.4564045568213402</v>
      </c>
      <c r="Q8">
        <v>15.055070853014726</v>
      </c>
      <c r="R8">
        <v>0</v>
      </c>
      <c r="S8">
        <v>1.6321200333425951</v>
      </c>
      <c r="T8">
        <v>9.4564045568213402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9.56</v>
      </c>
      <c r="J9">
        <f>BYPL_EOD!AC9+BYPL_EOD!AD9</f>
        <v>15.22</v>
      </c>
      <c r="K9">
        <f>MES_EOD!AC9+MES_EOD!AD9</f>
        <v>0</v>
      </c>
      <c r="L9">
        <f>NDMC_EOD!AC9+NDMC_EOD!AD9</f>
        <v>1.65</v>
      </c>
      <c r="M9">
        <f>TPDDL_EOD!AC9+TPDDL_EOD!AD9</f>
        <v>9.56</v>
      </c>
      <c r="N9">
        <f t="shared" si="0"/>
        <v>35.99</v>
      </c>
      <c r="O9" s="154">
        <f t="shared" si="1"/>
        <v>-0.39000000000000057</v>
      </c>
      <c r="P9">
        <v>9.4564045568213402</v>
      </c>
      <c r="Q9">
        <v>15.055070853014726</v>
      </c>
      <c r="R9">
        <v>0</v>
      </c>
      <c r="S9">
        <v>1.6321200333425951</v>
      </c>
      <c r="T9">
        <v>9.4564045568213402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10.46</v>
      </c>
      <c r="J10">
        <f>BYPL_EOD!AC10+BYPL_EOD!AD10</f>
        <v>13.27</v>
      </c>
      <c r="K10">
        <f>MES_EOD!AC10+MES_EOD!AD10</f>
        <v>0</v>
      </c>
      <c r="L10">
        <f>NDMC_EOD!AC10+NDMC_EOD!AD10</f>
        <v>1.81</v>
      </c>
      <c r="M10">
        <f>TPDDL_EOD!AC10+TPDDL_EOD!AD10</f>
        <v>10.46</v>
      </c>
      <c r="N10">
        <f t="shared" si="0"/>
        <v>36</v>
      </c>
      <c r="O10" s="154">
        <f t="shared" si="1"/>
        <v>-0.39999999999999858</v>
      </c>
      <c r="P10">
        <v>10.343777777777779</v>
      </c>
      <c r="Q10">
        <v>13.122555555555556</v>
      </c>
      <c r="R10">
        <v>0</v>
      </c>
      <c r="S10">
        <v>1.7898888888888891</v>
      </c>
      <c r="T10">
        <v>10.343777777777779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9.56</v>
      </c>
      <c r="J11">
        <f>BYPL_EOD!AC11+BYPL_EOD!AD11</f>
        <v>15.22</v>
      </c>
      <c r="K11">
        <f>MES_EOD!AC11+MES_EOD!AD11</f>
        <v>0</v>
      </c>
      <c r="L11">
        <f>NDMC_EOD!AC11+NDMC_EOD!AD11</f>
        <v>1.65</v>
      </c>
      <c r="M11">
        <f>TPDDL_EOD!AC11+TPDDL_EOD!AD11</f>
        <v>9.56</v>
      </c>
      <c r="N11">
        <f t="shared" si="0"/>
        <v>35.99</v>
      </c>
      <c r="O11" s="154">
        <f t="shared" si="1"/>
        <v>-0.39000000000000057</v>
      </c>
      <c r="P11">
        <v>9.4564045568213402</v>
      </c>
      <c r="Q11">
        <v>15.055070853014726</v>
      </c>
      <c r="R11">
        <v>0</v>
      </c>
      <c r="S11">
        <v>1.6321200333425951</v>
      </c>
      <c r="T11">
        <v>9.4564045568213402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9.56</v>
      </c>
      <c r="J12">
        <f>BYPL_EOD!AC12+BYPL_EOD!AD12</f>
        <v>15.22</v>
      </c>
      <c r="K12">
        <f>MES_EOD!AC12+MES_EOD!AD12</f>
        <v>0</v>
      </c>
      <c r="L12">
        <f>NDMC_EOD!AC12+NDMC_EOD!AD12</f>
        <v>1.65</v>
      </c>
      <c r="M12">
        <f>TPDDL_EOD!AC12+TPDDL_EOD!AD12</f>
        <v>9.56</v>
      </c>
      <c r="N12">
        <f t="shared" si="0"/>
        <v>35.99</v>
      </c>
      <c r="O12" s="154">
        <f t="shared" si="1"/>
        <v>-0.39000000000000057</v>
      </c>
      <c r="P12">
        <v>9.4564045568213402</v>
      </c>
      <c r="Q12">
        <v>15.055070853014726</v>
      </c>
      <c r="R12">
        <v>0</v>
      </c>
      <c r="S12">
        <v>1.6321200333425951</v>
      </c>
      <c r="T12">
        <v>9.4564045568213402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9.56</v>
      </c>
      <c r="J13">
        <f>BYPL_EOD!AC13+BYPL_EOD!AD13</f>
        <v>15.22</v>
      </c>
      <c r="K13">
        <f>MES_EOD!AC13+MES_EOD!AD13</f>
        <v>0</v>
      </c>
      <c r="L13">
        <f>NDMC_EOD!AC13+NDMC_EOD!AD13</f>
        <v>1.65</v>
      </c>
      <c r="M13">
        <f>TPDDL_EOD!AC13+TPDDL_EOD!AD13</f>
        <v>9.56</v>
      </c>
      <c r="N13">
        <f t="shared" si="0"/>
        <v>35.99</v>
      </c>
      <c r="O13" s="154">
        <f t="shared" si="1"/>
        <v>-0.39000000000000057</v>
      </c>
      <c r="P13">
        <v>9.4564045568213402</v>
      </c>
      <c r="Q13">
        <v>15.055070853014726</v>
      </c>
      <c r="R13">
        <v>0</v>
      </c>
      <c r="S13">
        <v>1.6321200333425951</v>
      </c>
      <c r="T13">
        <v>9.4564045568213402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13.92</v>
      </c>
      <c r="J14">
        <f>BYPL_EOD!AC14+BYPL_EOD!AD14</f>
        <v>7.63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35.630000000000003</v>
      </c>
      <c r="O14" s="154">
        <f t="shared" si="1"/>
        <v>-3.0000000000001137E-2</v>
      </c>
      <c r="P14">
        <v>13.908279539713725</v>
      </c>
      <c r="Q14">
        <v>7.6235756385068756</v>
      </c>
      <c r="R14">
        <v>0</v>
      </c>
      <c r="S14">
        <v>2.0782486668537747</v>
      </c>
      <c r="T14">
        <v>11.989896154925624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13.92</v>
      </c>
      <c r="J15">
        <f>BYPL_EOD!AC15+BYPL_EOD!AD15</f>
        <v>7.63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35.630000000000003</v>
      </c>
      <c r="O15" s="154">
        <f t="shared" si="1"/>
        <v>-3.0000000000001137E-2</v>
      </c>
      <c r="P15">
        <v>13.908279539713725</v>
      </c>
      <c r="Q15">
        <v>7.6235756385068756</v>
      </c>
      <c r="R15">
        <v>0</v>
      </c>
      <c r="S15">
        <v>2.0782486668537747</v>
      </c>
      <c r="T15">
        <v>11.989896154925624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13.92</v>
      </c>
      <c r="J16">
        <f>BYPL_EOD!AC16+BYPL_EOD!AD16</f>
        <v>7.63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35.630000000000003</v>
      </c>
      <c r="O16" s="154">
        <f t="shared" si="1"/>
        <v>-3.0000000000001137E-2</v>
      </c>
      <c r="P16">
        <v>13.908279539713725</v>
      </c>
      <c r="Q16">
        <v>7.6235756385068756</v>
      </c>
      <c r="R16">
        <v>0</v>
      </c>
      <c r="S16">
        <v>2.0782486668537747</v>
      </c>
      <c r="T16">
        <v>11.989896154925624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13.92</v>
      </c>
      <c r="J17">
        <f>BYPL_EOD!AC17+BYPL_EOD!AD17</f>
        <v>7.63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35.630000000000003</v>
      </c>
      <c r="O17" s="154">
        <f t="shared" si="1"/>
        <v>-3.0000000000001137E-2</v>
      </c>
      <c r="P17">
        <v>13.908279539713725</v>
      </c>
      <c r="Q17">
        <v>7.6235756385068756</v>
      </c>
      <c r="R17">
        <v>0</v>
      </c>
      <c r="S17">
        <v>2.0782486668537747</v>
      </c>
      <c r="T17">
        <v>11.989896154925624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13.92</v>
      </c>
      <c r="J18">
        <f>BYPL_EOD!AC18+BYPL_EOD!AD18</f>
        <v>7.63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35.630000000000003</v>
      </c>
      <c r="O18" s="154">
        <f t="shared" si="1"/>
        <v>-3.0000000000001137E-2</v>
      </c>
      <c r="P18">
        <v>13.908279539713725</v>
      </c>
      <c r="Q18">
        <v>7.6235756385068756</v>
      </c>
      <c r="R18">
        <v>0</v>
      </c>
      <c r="S18">
        <v>2.0782486668537747</v>
      </c>
      <c r="T18">
        <v>11.989896154925624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13.92</v>
      </c>
      <c r="J19">
        <f>BYPL_EOD!AC19+BYPL_EOD!AD19</f>
        <v>7.63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35.630000000000003</v>
      </c>
      <c r="O19" s="154">
        <f t="shared" si="1"/>
        <v>-3.0000000000001137E-2</v>
      </c>
      <c r="P19">
        <v>13.908279539713725</v>
      </c>
      <c r="Q19">
        <v>7.6235756385068756</v>
      </c>
      <c r="R19">
        <v>0</v>
      </c>
      <c r="S19">
        <v>2.0782486668537747</v>
      </c>
      <c r="T19">
        <v>11.989896154925624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13.56</v>
      </c>
      <c r="J20">
        <f>BYPL_EOD!AC20+BYPL_EOD!AD20</f>
        <v>8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35.64</v>
      </c>
      <c r="O20" s="154">
        <f t="shared" si="1"/>
        <v>-3.9999999999999147E-2</v>
      </c>
      <c r="P20">
        <v>13.544781144781146</v>
      </c>
      <c r="Q20">
        <v>7.9910213243546577</v>
      </c>
      <c r="R20">
        <v>0</v>
      </c>
      <c r="S20">
        <v>2.077665544332211</v>
      </c>
      <c r="T20">
        <v>11.986531986531986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13.92</v>
      </c>
      <c r="J21">
        <f>BYPL_EOD!AC21+BYPL_EOD!AD21</f>
        <v>7.63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35.630000000000003</v>
      </c>
      <c r="O21" s="154">
        <f t="shared" si="1"/>
        <v>-3.0000000000001137E-2</v>
      </c>
      <c r="P21">
        <v>13.908279539713725</v>
      </c>
      <c r="Q21">
        <v>7.6235756385068756</v>
      </c>
      <c r="R21">
        <v>0</v>
      </c>
      <c r="S21">
        <v>2.0782486668537747</v>
      </c>
      <c r="T21">
        <v>11.989896154925624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13.92</v>
      </c>
      <c r="J22">
        <f>BYPL_EOD!AC22+BYPL_EOD!AD22</f>
        <v>7.63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35.630000000000003</v>
      </c>
      <c r="O22" s="154">
        <f t="shared" si="1"/>
        <v>-3.0000000000001137E-2</v>
      </c>
      <c r="P22">
        <v>13.908279539713725</v>
      </c>
      <c r="Q22">
        <v>7.6235756385068756</v>
      </c>
      <c r="R22">
        <v>0</v>
      </c>
      <c r="S22">
        <v>2.0782486668537747</v>
      </c>
      <c r="T22">
        <v>11.989896154925624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9.56</v>
      </c>
      <c r="J23">
        <f>BYPL_EOD!AC23+BYPL_EOD!AD23</f>
        <v>15.22</v>
      </c>
      <c r="K23">
        <f>MES_EOD!AC23+MES_EOD!AD23</f>
        <v>0</v>
      </c>
      <c r="L23">
        <f>NDMC_EOD!AC23+NDMC_EOD!AD23</f>
        <v>1.65</v>
      </c>
      <c r="M23">
        <f>TPDDL_EOD!AC23+TPDDL_EOD!AD23</f>
        <v>9.56</v>
      </c>
      <c r="N23">
        <f t="shared" si="0"/>
        <v>35.99</v>
      </c>
      <c r="O23" s="154">
        <f t="shared" si="1"/>
        <v>-0.39000000000000057</v>
      </c>
      <c r="P23">
        <v>9.4564045568213402</v>
      </c>
      <c r="Q23">
        <v>15.055070853014726</v>
      </c>
      <c r="R23">
        <v>0</v>
      </c>
      <c r="S23">
        <v>1.6321200333425951</v>
      </c>
      <c r="T23">
        <v>9.4564045568213402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9.56</v>
      </c>
      <c r="J24">
        <f>BYPL_EOD!AC24+BYPL_EOD!AD24</f>
        <v>15.22</v>
      </c>
      <c r="K24">
        <f>MES_EOD!AC24+MES_EOD!AD24</f>
        <v>0</v>
      </c>
      <c r="L24">
        <f>NDMC_EOD!AC24+NDMC_EOD!AD24</f>
        <v>1.65</v>
      </c>
      <c r="M24">
        <f>TPDDL_EOD!AC24+TPDDL_EOD!AD24</f>
        <v>9.56</v>
      </c>
      <c r="N24">
        <f t="shared" si="0"/>
        <v>35.99</v>
      </c>
      <c r="O24" s="154">
        <f t="shared" si="1"/>
        <v>-0.39000000000000057</v>
      </c>
      <c r="P24">
        <v>9.4564045568213402</v>
      </c>
      <c r="Q24">
        <v>15.055070853014726</v>
      </c>
      <c r="R24">
        <v>0</v>
      </c>
      <c r="S24">
        <v>1.6321200333425951</v>
      </c>
      <c r="T24">
        <v>9.4564045568213402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9.56</v>
      </c>
      <c r="J25">
        <f>BYPL_EOD!AC25+BYPL_EOD!AD25</f>
        <v>15.22</v>
      </c>
      <c r="K25">
        <f>MES_EOD!AC25+MES_EOD!AD25</f>
        <v>0</v>
      </c>
      <c r="L25">
        <f>NDMC_EOD!AC25+NDMC_EOD!AD25</f>
        <v>1.65</v>
      </c>
      <c r="M25">
        <f>TPDDL_EOD!AC25+TPDDL_EOD!AD25</f>
        <v>9.56</v>
      </c>
      <c r="N25">
        <f t="shared" si="0"/>
        <v>35.99</v>
      </c>
      <c r="O25" s="154">
        <f t="shared" si="1"/>
        <v>-0.39000000000000057</v>
      </c>
      <c r="P25">
        <v>9.4564045568213402</v>
      </c>
      <c r="Q25">
        <v>15.055070853014726</v>
      </c>
      <c r="R25">
        <v>0</v>
      </c>
      <c r="S25">
        <v>1.6321200333425951</v>
      </c>
      <c r="T25">
        <v>9.4564045568213402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9.56</v>
      </c>
      <c r="J26">
        <f>BYPL_EOD!AC26+BYPL_EOD!AD26</f>
        <v>15.22</v>
      </c>
      <c r="K26">
        <f>MES_EOD!AC26+MES_EOD!AD26</f>
        <v>0</v>
      </c>
      <c r="L26">
        <f>NDMC_EOD!AC26+NDMC_EOD!AD26</f>
        <v>1.65</v>
      </c>
      <c r="M26">
        <f>TPDDL_EOD!AC26+TPDDL_EOD!AD26</f>
        <v>9.56</v>
      </c>
      <c r="N26">
        <f t="shared" si="0"/>
        <v>35.99</v>
      </c>
      <c r="O26" s="154">
        <f t="shared" si="1"/>
        <v>-0.39000000000000057</v>
      </c>
      <c r="P26">
        <v>9.4564045568213402</v>
      </c>
      <c r="Q26">
        <v>15.055070853014726</v>
      </c>
      <c r="R26">
        <v>0</v>
      </c>
      <c r="S26">
        <v>1.6321200333425951</v>
      </c>
      <c r="T26">
        <v>9.4564045568213402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9.83</v>
      </c>
      <c r="J27">
        <f>BYPL_EOD!AC27+BYPL_EOD!AD27</f>
        <v>15.65</v>
      </c>
      <c r="K27">
        <f>MES_EOD!AC27+MES_EOD!AD27</f>
        <v>0</v>
      </c>
      <c r="L27">
        <f>NDMC_EOD!AC27+NDMC_EOD!AD27</f>
        <v>1.7</v>
      </c>
      <c r="M27">
        <f>TPDDL_EOD!AC27+TPDDL_EOD!AD27</f>
        <v>9.83</v>
      </c>
      <c r="N27">
        <f t="shared" si="0"/>
        <v>37.01</v>
      </c>
      <c r="O27" s="154">
        <f t="shared" si="1"/>
        <v>-0.40999999999999659</v>
      </c>
      <c r="P27">
        <v>9.7211024047554719</v>
      </c>
      <c r="Q27">
        <v>15.47662793839503</v>
      </c>
      <c r="R27">
        <v>0</v>
      </c>
      <c r="S27">
        <v>1.6811672520940288</v>
      </c>
      <c r="T27">
        <v>9.7211024047554719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9.83</v>
      </c>
      <c r="J28">
        <f>BYPL_EOD!AC28+BYPL_EOD!AD28</f>
        <v>15.65</v>
      </c>
      <c r="K28">
        <f>MES_EOD!AC28+MES_EOD!AD28</f>
        <v>0</v>
      </c>
      <c r="L28">
        <f>NDMC_EOD!AC28+NDMC_EOD!AD28</f>
        <v>1.7</v>
      </c>
      <c r="M28">
        <f>TPDDL_EOD!AC28+TPDDL_EOD!AD28</f>
        <v>9.83</v>
      </c>
      <c r="N28">
        <f t="shared" si="0"/>
        <v>37.01</v>
      </c>
      <c r="O28" s="154">
        <f t="shared" si="1"/>
        <v>-0.40999999999999659</v>
      </c>
      <c r="P28">
        <v>9.7211024047554719</v>
      </c>
      <c r="Q28">
        <v>15.47662793839503</v>
      </c>
      <c r="R28">
        <v>0</v>
      </c>
      <c r="S28">
        <v>1.6811672520940288</v>
      </c>
      <c r="T28">
        <v>9.7211024047554719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9.83</v>
      </c>
      <c r="J29">
        <f>BYPL_EOD!AC29+BYPL_EOD!AD29</f>
        <v>15.65</v>
      </c>
      <c r="K29">
        <f>MES_EOD!AC29+MES_EOD!AD29</f>
        <v>0</v>
      </c>
      <c r="L29">
        <f>NDMC_EOD!AC29+NDMC_EOD!AD29</f>
        <v>1.7</v>
      </c>
      <c r="M29">
        <f>TPDDL_EOD!AC29+TPDDL_EOD!AD29</f>
        <v>9.83</v>
      </c>
      <c r="N29">
        <f t="shared" si="0"/>
        <v>37.01</v>
      </c>
      <c r="O29" s="154">
        <f t="shared" si="1"/>
        <v>-0.40999999999999659</v>
      </c>
      <c r="P29">
        <v>9.7211024047554719</v>
      </c>
      <c r="Q29">
        <v>15.47662793839503</v>
      </c>
      <c r="R29">
        <v>0</v>
      </c>
      <c r="S29">
        <v>1.6811672520940288</v>
      </c>
      <c r="T29">
        <v>9.7211024047554719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9.83</v>
      </c>
      <c r="J30">
        <f>BYPL_EOD!AC30+BYPL_EOD!AD30</f>
        <v>15.65</v>
      </c>
      <c r="K30">
        <f>MES_EOD!AC30+MES_EOD!AD30</f>
        <v>0</v>
      </c>
      <c r="L30">
        <f>NDMC_EOD!AC30+NDMC_EOD!AD30</f>
        <v>1.7</v>
      </c>
      <c r="M30">
        <f>TPDDL_EOD!AC30+TPDDL_EOD!AD30</f>
        <v>9.83</v>
      </c>
      <c r="N30">
        <f t="shared" si="0"/>
        <v>37.01</v>
      </c>
      <c r="O30" s="154">
        <f t="shared" si="1"/>
        <v>-0.40999999999999659</v>
      </c>
      <c r="P30">
        <v>9.7211024047554719</v>
      </c>
      <c r="Q30">
        <v>15.47662793839503</v>
      </c>
      <c r="R30">
        <v>0</v>
      </c>
      <c r="S30">
        <v>1.6811672520940288</v>
      </c>
      <c r="T30">
        <v>9.7211024047554719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9.83</v>
      </c>
      <c r="J31">
        <f>BYPL_EOD!AC31+BYPL_EOD!AD31</f>
        <v>15.65</v>
      </c>
      <c r="K31">
        <f>MES_EOD!AC31+MES_EOD!AD31</f>
        <v>0</v>
      </c>
      <c r="L31">
        <f>NDMC_EOD!AC31+NDMC_EOD!AD31</f>
        <v>1.7</v>
      </c>
      <c r="M31">
        <f>TPDDL_EOD!AC31+TPDDL_EOD!AD31</f>
        <v>9.83</v>
      </c>
      <c r="N31">
        <f t="shared" si="0"/>
        <v>37.01</v>
      </c>
      <c r="O31" s="154">
        <f t="shared" si="1"/>
        <v>-1.4099999999999966</v>
      </c>
      <c r="P31">
        <v>9.4554985139151597</v>
      </c>
      <c r="Q31">
        <v>15.053769251553636</v>
      </c>
      <c r="R31">
        <v>0</v>
      </c>
      <c r="S31">
        <v>1.6352337206160499</v>
      </c>
      <c r="T31">
        <v>9.4554985139151597</v>
      </c>
      <c r="U31" s="156">
        <f t="shared" si="2"/>
        <v>35.600000000000009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9.56</v>
      </c>
      <c r="J32">
        <f>BYPL_EOD!AC32+BYPL_EOD!AD32</f>
        <v>15.22</v>
      </c>
      <c r="K32">
        <f>MES_EOD!AC32+MES_EOD!AD32</f>
        <v>0</v>
      </c>
      <c r="L32">
        <f>NDMC_EOD!AC32+NDMC_EOD!AD32</f>
        <v>1.65</v>
      </c>
      <c r="M32">
        <f>TPDDL_EOD!AC32+TPDDL_EOD!AD32</f>
        <v>9.56</v>
      </c>
      <c r="N32">
        <f t="shared" si="0"/>
        <v>35.99</v>
      </c>
      <c r="O32" s="154">
        <f t="shared" si="1"/>
        <v>-0.39000000000000057</v>
      </c>
      <c r="P32">
        <v>9.4564045568213402</v>
      </c>
      <c r="Q32">
        <v>15.055070853014726</v>
      </c>
      <c r="R32">
        <v>0</v>
      </c>
      <c r="S32">
        <v>1.6321200333425951</v>
      </c>
      <c r="T32">
        <v>9.4564045568213402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11.97</v>
      </c>
      <c r="J33">
        <f>BYPL_EOD!AC33+BYPL_EOD!AD33</f>
        <v>9.98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11.97</v>
      </c>
      <c r="N33">
        <f t="shared" si="0"/>
        <v>35.99</v>
      </c>
      <c r="O33" s="154">
        <f t="shared" si="1"/>
        <v>-0.39000000000000057</v>
      </c>
      <c r="P33">
        <v>11.840288969158101</v>
      </c>
      <c r="Q33">
        <v>9.8718532925812728</v>
      </c>
      <c r="R33">
        <v>0</v>
      </c>
      <c r="S33">
        <v>2.0475687691025284</v>
      </c>
      <c r="T33">
        <v>11.840288969158101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10.52</v>
      </c>
      <c r="J34">
        <f>BYPL_EOD!AC34+BYPL_EOD!AD34</f>
        <v>13.15</v>
      </c>
      <c r="K34">
        <f>MES_EOD!AC34+MES_EOD!AD34</f>
        <v>0</v>
      </c>
      <c r="L34">
        <f>NDMC_EOD!AC34+NDMC_EOD!AD34</f>
        <v>1.82</v>
      </c>
      <c r="M34">
        <f>TPDDL_EOD!AC34+TPDDL_EOD!AD34</f>
        <v>10.52</v>
      </c>
      <c r="N34">
        <f t="shared" si="0"/>
        <v>36.010000000000005</v>
      </c>
      <c r="O34" s="154">
        <f t="shared" si="1"/>
        <v>-0.41000000000000369</v>
      </c>
      <c r="P34">
        <v>10.400222160510967</v>
      </c>
      <c r="Q34">
        <v>13.00027770063871</v>
      </c>
      <c r="R34">
        <v>0</v>
      </c>
      <c r="S34">
        <v>1.79927797833935</v>
      </c>
      <c r="T34">
        <v>10.400222160510967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9.56</v>
      </c>
      <c r="J35">
        <f>BYPL_EOD!AC35+BYPL_EOD!AD35</f>
        <v>15.22</v>
      </c>
      <c r="K35">
        <f>MES_EOD!AC35+MES_EOD!AD35</f>
        <v>0</v>
      </c>
      <c r="L35">
        <f>NDMC_EOD!AC35+NDMC_EOD!AD35</f>
        <v>1.65</v>
      </c>
      <c r="M35">
        <f>TPDDL_EOD!AC35+TPDDL_EOD!AD35</f>
        <v>9.56</v>
      </c>
      <c r="N35">
        <f t="shared" si="0"/>
        <v>35.99</v>
      </c>
      <c r="O35" s="154">
        <f t="shared" si="1"/>
        <v>-0.39000000000000057</v>
      </c>
      <c r="P35">
        <v>9.4564045568213402</v>
      </c>
      <c r="Q35">
        <v>15.055070853014726</v>
      </c>
      <c r="R35">
        <v>0</v>
      </c>
      <c r="S35">
        <v>1.6321200333425951</v>
      </c>
      <c r="T35">
        <v>9.4564045568213402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9.56</v>
      </c>
      <c r="J36">
        <f>BYPL_EOD!AC36+BYPL_EOD!AD36</f>
        <v>15.22</v>
      </c>
      <c r="K36">
        <f>MES_EOD!AC36+MES_EOD!AD36</f>
        <v>0</v>
      </c>
      <c r="L36">
        <f>NDMC_EOD!AC36+NDMC_EOD!AD36</f>
        <v>1.65</v>
      </c>
      <c r="M36">
        <f>TPDDL_EOD!AC36+TPDDL_EOD!AD36</f>
        <v>9.56</v>
      </c>
      <c r="N36">
        <f t="shared" si="0"/>
        <v>35.99</v>
      </c>
      <c r="O36" s="154">
        <f t="shared" si="1"/>
        <v>-0.39000000000000057</v>
      </c>
      <c r="P36">
        <v>9.4564045568213402</v>
      </c>
      <c r="Q36">
        <v>15.055070853014726</v>
      </c>
      <c r="R36">
        <v>0</v>
      </c>
      <c r="S36">
        <v>1.6321200333425951</v>
      </c>
      <c r="T36">
        <v>9.4564045568213402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9.56</v>
      </c>
      <c r="J37">
        <f>BYPL_EOD!AC37+BYPL_EOD!AD37</f>
        <v>15.22</v>
      </c>
      <c r="K37">
        <f>MES_EOD!AC37+MES_EOD!AD37</f>
        <v>0</v>
      </c>
      <c r="L37">
        <f>NDMC_EOD!AC37+NDMC_EOD!AD37</f>
        <v>1.65</v>
      </c>
      <c r="M37">
        <f>TPDDL_EOD!AC37+TPDDL_EOD!AD37</f>
        <v>9.56</v>
      </c>
      <c r="N37">
        <f t="shared" si="0"/>
        <v>35.99</v>
      </c>
      <c r="O37" s="154">
        <f t="shared" si="1"/>
        <v>-0.39000000000000057</v>
      </c>
      <c r="P37">
        <v>9.4564045568213402</v>
      </c>
      <c r="Q37">
        <v>15.055070853014726</v>
      </c>
      <c r="R37">
        <v>0</v>
      </c>
      <c r="S37">
        <v>1.6321200333425951</v>
      </c>
      <c r="T37">
        <v>9.4564045568213402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9.56</v>
      </c>
      <c r="J38">
        <f>BYPL_EOD!AC38+BYPL_EOD!AD38</f>
        <v>15.22</v>
      </c>
      <c r="K38">
        <f>MES_EOD!AC38+MES_EOD!AD38</f>
        <v>0</v>
      </c>
      <c r="L38">
        <f>NDMC_EOD!AC38+NDMC_EOD!AD38</f>
        <v>1.65</v>
      </c>
      <c r="M38">
        <f>TPDDL_EOD!AC38+TPDDL_EOD!AD38</f>
        <v>9.56</v>
      </c>
      <c r="N38">
        <f t="shared" si="0"/>
        <v>35.99</v>
      </c>
      <c r="O38" s="154">
        <f t="shared" si="1"/>
        <v>-0.39000000000000057</v>
      </c>
      <c r="P38">
        <v>9.4564045568213402</v>
      </c>
      <c r="Q38">
        <v>15.055070853014726</v>
      </c>
      <c r="R38">
        <v>0</v>
      </c>
      <c r="S38">
        <v>1.6321200333425951</v>
      </c>
      <c r="T38">
        <v>9.4564045568213402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9.56</v>
      </c>
      <c r="J39">
        <f>BYPL_EOD!AC39+BYPL_EOD!AD39</f>
        <v>15.22</v>
      </c>
      <c r="K39">
        <f>MES_EOD!AC39+MES_EOD!AD39</f>
        <v>0</v>
      </c>
      <c r="L39">
        <f>NDMC_EOD!AC39+NDMC_EOD!AD39</f>
        <v>1.65</v>
      </c>
      <c r="M39">
        <f>TPDDL_EOD!AC39+TPDDL_EOD!AD39</f>
        <v>9.56</v>
      </c>
      <c r="N39">
        <f t="shared" si="0"/>
        <v>35.99</v>
      </c>
      <c r="O39" s="154">
        <f t="shared" si="1"/>
        <v>-0.69000000000000483</v>
      </c>
      <c r="P39">
        <v>9.3767157543762156</v>
      </c>
      <c r="Q39">
        <v>14.928202278410668</v>
      </c>
      <c r="R39">
        <v>0</v>
      </c>
      <c r="S39">
        <v>1.6183662128368987</v>
      </c>
      <c r="T39">
        <v>9.3767157543762156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9.56</v>
      </c>
      <c r="J40">
        <f>BYPL_EOD!AC40+BYPL_EOD!AD40</f>
        <v>15.22</v>
      </c>
      <c r="K40">
        <f>MES_EOD!AC40+MES_EOD!AD40</f>
        <v>0</v>
      </c>
      <c r="L40">
        <f>NDMC_EOD!AC40+NDMC_EOD!AD40</f>
        <v>1.65</v>
      </c>
      <c r="M40">
        <f>TPDDL_EOD!AC40+TPDDL_EOD!AD40</f>
        <v>9.56</v>
      </c>
      <c r="N40">
        <f t="shared" si="0"/>
        <v>35.99</v>
      </c>
      <c r="O40" s="154">
        <f t="shared" si="1"/>
        <v>-0.69000000000000483</v>
      </c>
      <c r="P40">
        <v>9.3767157543762156</v>
      </c>
      <c r="Q40">
        <v>14.928202278410668</v>
      </c>
      <c r="R40">
        <v>0</v>
      </c>
      <c r="S40">
        <v>1.6183662128368987</v>
      </c>
      <c r="T40">
        <v>9.3767157543762156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9.56</v>
      </c>
      <c r="J41">
        <f>BYPL_EOD!AC41+BYPL_EOD!AD41</f>
        <v>15.22</v>
      </c>
      <c r="K41">
        <f>MES_EOD!AC41+MES_EOD!AD41</f>
        <v>0</v>
      </c>
      <c r="L41">
        <f>NDMC_EOD!AC41+NDMC_EOD!AD41</f>
        <v>1.65</v>
      </c>
      <c r="M41">
        <f>TPDDL_EOD!AC41+TPDDL_EOD!AD41</f>
        <v>9.56</v>
      </c>
      <c r="N41">
        <f t="shared" si="0"/>
        <v>35.99</v>
      </c>
      <c r="O41" s="154">
        <f t="shared" si="1"/>
        <v>-0.69000000000000483</v>
      </c>
      <c r="P41">
        <v>9.3767157543762156</v>
      </c>
      <c r="Q41">
        <v>14.928202278410668</v>
      </c>
      <c r="R41">
        <v>0</v>
      </c>
      <c r="S41">
        <v>1.6183662128368987</v>
      </c>
      <c r="T41">
        <v>9.3767157543762156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9.56</v>
      </c>
      <c r="J42">
        <f>BYPL_EOD!AC42+BYPL_EOD!AD42</f>
        <v>15.22</v>
      </c>
      <c r="K42">
        <f>MES_EOD!AC42+MES_EOD!AD42</f>
        <v>0</v>
      </c>
      <c r="L42">
        <f>NDMC_EOD!AC42+NDMC_EOD!AD42</f>
        <v>1.65</v>
      </c>
      <c r="M42">
        <f>TPDDL_EOD!AC42+TPDDL_EOD!AD42</f>
        <v>9.56</v>
      </c>
      <c r="N42">
        <f t="shared" si="0"/>
        <v>35.99</v>
      </c>
      <c r="O42" s="154">
        <f t="shared" si="1"/>
        <v>-0.69000000000000483</v>
      </c>
      <c r="P42">
        <v>9.3767157543762156</v>
      </c>
      <c r="Q42">
        <v>14.928202278410668</v>
      </c>
      <c r="R42">
        <v>0</v>
      </c>
      <c r="S42">
        <v>1.6183662128368987</v>
      </c>
      <c r="T42">
        <v>9.3767157543762156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9.56</v>
      </c>
      <c r="J43">
        <f>BYPL_EOD!AC43+BYPL_EOD!AD43</f>
        <v>15.22</v>
      </c>
      <c r="K43">
        <f>MES_EOD!AC43+MES_EOD!AD43</f>
        <v>0</v>
      </c>
      <c r="L43">
        <f>NDMC_EOD!AC43+NDMC_EOD!AD43</f>
        <v>1.65</v>
      </c>
      <c r="M43">
        <f>TPDDL_EOD!AC43+TPDDL_EOD!AD43</f>
        <v>9.56</v>
      </c>
      <c r="N43">
        <f t="shared" si="0"/>
        <v>35.99</v>
      </c>
      <c r="O43" s="154">
        <f t="shared" si="1"/>
        <v>-0.69000000000000483</v>
      </c>
      <c r="P43">
        <v>9.3767157543762156</v>
      </c>
      <c r="Q43">
        <v>14.928202278410668</v>
      </c>
      <c r="R43">
        <v>0</v>
      </c>
      <c r="S43">
        <v>1.6183662128368987</v>
      </c>
      <c r="T43">
        <v>9.3767157543762156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9.3000000000000007</v>
      </c>
      <c r="J44">
        <f>BYPL_EOD!AC44+BYPL_EOD!AD44</f>
        <v>14.8</v>
      </c>
      <c r="K44">
        <f>MES_EOD!AC44+MES_EOD!AD44</f>
        <v>0</v>
      </c>
      <c r="L44">
        <f>NDMC_EOD!AC44+NDMC_EOD!AD44</f>
        <v>1.61</v>
      </c>
      <c r="M44">
        <f>TPDDL_EOD!AC44+TPDDL_EOD!AD44</f>
        <v>9.3000000000000007</v>
      </c>
      <c r="N44">
        <f t="shared" si="0"/>
        <v>35.010000000000005</v>
      </c>
      <c r="O44" s="154">
        <f t="shared" si="1"/>
        <v>-0.71000000000000796</v>
      </c>
      <c r="P44">
        <v>9.1113967437874877</v>
      </c>
      <c r="Q44">
        <v>14.499857183661808</v>
      </c>
      <c r="R44">
        <v>0</v>
      </c>
      <c r="S44">
        <v>1.5773493287632103</v>
      </c>
      <c r="T44">
        <v>9.1113967437874877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9.3000000000000007</v>
      </c>
      <c r="J45">
        <f>BYPL_EOD!AC45+BYPL_EOD!AD45</f>
        <v>14.8</v>
      </c>
      <c r="K45">
        <f>MES_EOD!AC45+MES_EOD!AD45</f>
        <v>0</v>
      </c>
      <c r="L45">
        <f>NDMC_EOD!AC45+NDMC_EOD!AD45</f>
        <v>1.61</v>
      </c>
      <c r="M45">
        <f>TPDDL_EOD!AC45+TPDDL_EOD!AD45</f>
        <v>9.3000000000000007</v>
      </c>
      <c r="N45">
        <f t="shared" si="0"/>
        <v>35.010000000000005</v>
      </c>
      <c r="O45" s="154">
        <f t="shared" si="1"/>
        <v>-0.71000000000000796</v>
      </c>
      <c r="P45">
        <v>9.1113967437874877</v>
      </c>
      <c r="Q45">
        <v>14.499857183661808</v>
      </c>
      <c r="R45">
        <v>0</v>
      </c>
      <c r="S45">
        <v>1.5773493287632103</v>
      </c>
      <c r="T45">
        <v>9.1113967437874877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9.3000000000000007</v>
      </c>
      <c r="J46">
        <f>BYPL_EOD!AC46+BYPL_EOD!AD46</f>
        <v>14.8</v>
      </c>
      <c r="K46">
        <f>MES_EOD!AC46+MES_EOD!AD46</f>
        <v>0</v>
      </c>
      <c r="L46">
        <f>NDMC_EOD!AC46+NDMC_EOD!AD46</f>
        <v>1.61</v>
      </c>
      <c r="M46">
        <f>TPDDL_EOD!AC46+TPDDL_EOD!AD46</f>
        <v>9.3000000000000007</v>
      </c>
      <c r="N46">
        <f t="shared" si="0"/>
        <v>35.010000000000005</v>
      </c>
      <c r="O46" s="154">
        <f t="shared" si="1"/>
        <v>-0.71000000000000796</v>
      </c>
      <c r="P46">
        <v>9.1113967437874877</v>
      </c>
      <c r="Q46">
        <v>14.499857183661808</v>
      </c>
      <c r="R46">
        <v>0</v>
      </c>
      <c r="S46">
        <v>1.5773493287632103</v>
      </c>
      <c r="T46">
        <v>9.1113967437874877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9.3000000000000007</v>
      </c>
      <c r="J47">
        <f>BYPL_EOD!AC47+BYPL_EOD!AD47</f>
        <v>14.8</v>
      </c>
      <c r="K47">
        <f>MES_EOD!AC47+MES_EOD!AD47</f>
        <v>0</v>
      </c>
      <c r="L47">
        <f>NDMC_EOD!AC47+NDMC_EOD!AD47</f>
        <v>1.61</v>
      </c>
      <c r="M47">
        <f>TPDDL_EOD!AC47+TPDDL_EOD!AD47</f>
        <v>9.3000000000000007</v>
      </c>
      <c r="N47">
        <f t="shared" si="0"/>
        <v>35.010000000000005</v>
      </c>
      <c r="O47" s="154">
        <f t="shared" si="1"/>
        <v>-0.71000000000000796</v>
      </c>
      <c r="P47">
        <v>9.1113967437874877</v>
      </c>
      <c r="Q47">
        <v>14.499857183661808</v>
      </c>
      <c r="R47">
        <v>0</v>
      </c>
      <c r="S47">
        <v>1.5773493287632103</v>
      </c>
      <c r="T47">
        <v>9.1113967437874877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9.3000000000000007</v>
      </c>
      <c r="J48">
        <f>BYPL_EOD!AC48+BYPL_EOD!AD48</f>
        <v>14.8</v>
      </c>
      <c r="K48">
        <f>MES_EOD!AC48+MES_EOD!AD48</f>
        <v>0</v>
      </c>
      <c r="L48">
        <f>NDMC_EOD!AC48+NDMC_EOD!AD48</f>
        <v>1.61</v>
      </c>
      <c r="M48">
        <f>TPDDL_EOD!AC48+TPDDL_EOD!AD48</f>
        <v>9.3000000000000007</v>
      </c>
      <c r="N48">
        <f t="shared" si="0"/>
        <v>35.010000000000005</v>
      </c>
      <c r="O48" s="154">
        <f t="shared" si="1"/>
        <v>-0.71000000000000796</v>
      </c>
      <c r="P48">
        <v>9.1113967437874877</v>
      </c>
      <c r="Q48">
        <v>14.499857183661808</v>
      </c>
      <c r="R48">
        <v>0</v>
      </c>
      <c r="S48">
        <v>1.5773493287632103</v>
      </c>
      <c r="T48">
        <v>9.1113967437874877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9.0299999999999994</v>
      </c>
      <c r="J49">
        <f>BYPL_EOD!AC49+BYPL_EOD!AD49</f>
        <v>14.38</v>
      </c>
      <c r="K49">
        <f>MES_EOD!AC49+MES_EOD!AD49</f>
        <v>0</v>
      </c>
      <c r="L49">
        <f>NDMC_EOD!AC49+NDMC_EOD!AD49</f>
        <v>1.56</v>
      </c>
      <c r="M49">
        <f>TPDDL_EOD!AC49+TPDDL_EOD!AD49</f>
        <v>9.0299999999999994</v>
      </c>
      <c r="N49">
        <f t="shared" si="0"/>
        <v>34</v>
      </c>
      <c r="O49" s="154">
        <f t="shared" si="1"/>
        <v>-0.70000000000000284</v>
      </c>
      <c r="P49">
        <v>8.8440882352941159</v>
      </c>
      <c r="Q49">
        <v>14.083941176470589</v>
      </c>
      <c r="R49">
        <v>0</v>
      </c>
      <c r="S49">
        <v>1.5278823529411765</v>
      </c>
      <c r="T49">
        <v>8.8440882352941159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9.0299999999999994</v>
      </c>
      <c r="J50">
        <f>BYPL_EOD!AC50+BYPL_EOD!AD50</f>
        <v>14.38</v>
      </c>
      <c r="K50">
        <f>MES_EOD!AC50+MES_EOD!AD50</f>
        <v>0</v>
      </c>
      <c r="L50">
        <f>NDMC_EOD!AC50+NDMC_EOD!AD50</f>
        <v>1.56</v>
      </c>
      <c r="M50">
        <f>TPDDL_EOD!AC50+TPDDL_EOD!AD50</f>
        <v>9.0299999999999994</v>
      </c>
      <c r="N50">
        <f t="shared" si="0"/>
        <v>34</v>
      </c>
      <c r="O50" s="154">
        <f t="shared" si="1"/>
        <v>-0.70000000000000284</v>
      </c>
      <c r="P50">
        <v>8.8440882352941159</v>
      </c>
      <c r="Q50">
        <v>14.083941176470589</v>
      </c>
      <c r="R50">
        <v>0</v>
      </c>
      <c r="S50">
        <v>1.5278823529411765</v>
      </c>
      <c r="T50">
        <v>8.8440882352941159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9.0299999999999994</v>
      </c>
      <c r="J51">
        <f>BYPL_EOD!AC51+BYPL_EOD!AD51</f>
        <v>14.38</v>
      </c>
      <c r="K51">
        <f>MES_EOD!AC51+MES_EOD!AD51</f>
        <v>0</v>
      </c>
      <c r="L51">
        <f>NDMC_EOD!AC51+NDMC_EOD!AD51</f>
        <v>1.56</v>
      </c>
      <c r="M51">
        <f>TPDDL_EOD!AC51+TPDDL_EOD!AD51</f>
        <v>9.0299999999999994</v>
      </c>
      <c r="N51">
        <f t="shared" si="0"/>
        <v>34</v>
      </c>
      <c r="O51" s="154">
        <f t="shared" si="1"/>
        <v>-0.70000000000000284</v>
      </c>
      <c r="P51">
        <v>8.8440882352941159</v>
      </c>
      <c r="Q51">
        <v>14.083941176470589</v>
      </c>
      <c r="R51">
        <v>0</v>
      </c>
      <c r="S51">
        <v>1.5278823529411765</v>
      </c>
      <c r="T51">
        <v>8.8440882352941159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9.0299999999999994</v>
      </c>
      <c r="J52">
        <f>BYPL_EOD!AC52+BYPL_EOD!AD52</f>
        <v>14.38</v>
      </c>
      <c r="K52">
        <f>MES_EOD!AC52+MES_EOD!AD52</f>
        <v>0</v>
      </c>
      <c r="L52">
        <f>NDMC_EOD!AC52+NDMC_EOD!AD52</f>
        <v>1.56</v>
      </c>
      <c r="M52">
        <f>TPDDL_EOD!AC52+TPDDL_EOD!AD52</f>
        <v>9.0299999999999994</v>
      </c>
      <c r="N52">
        <f t="shared" si="0"/>
        <v>34</v>
      </c>
      <c r="O52" s="154">
        <f t="shared" si="1"/>
        <v>-0.70000000000000284</v>
      </c>
      <c r="P52">
        <v>8.8440882352941159</v>
      </c>
      <c r="Q52">
        <v>14.083941176470589</v>
      </c>
      <c r="R52">
        <v>0</v>
      </c>
      <c r="S52">
        <v>1.5278823529411765</v>
      </c>
      <c r="T52">
        <v>8.8440882352941159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11.97</v>
      </c>
      <c r="J53">
        <f>BYPL_EOD!AC53+BYPL_EOD!AD53</f>
        <v>7.98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11.97</v>
      </c>
      <c r="N53">
        <f t="shared" si="0"/>
        <v>33.99</v>
      </c>
      <c r="O53" s="154">
        <f t="shared" si="1"/>
        <v>-0.69000000000000483</v>
      </c>
      <c r="P53">
        <v>11.727007943512797</v>
      </c>
      <c r="Q53">
        <v>7.8180052956751975</v>
      </c>
      <c r="R53">
        <v>0</v>
      </c>
      <c r="S53">
        <v>2.0279788172992053</v>
      </c>
      <c r="T53">
        <v>11.727007943512797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12.59</v>
      </c>
      <c r="J54">
        <f>BYPL_EOD!AC54+BYPL_EOD!AD54</f>
        <v>8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34.67</v>
      </c>
      <c r="O54" s="154">
        <f t="shared" si="1"/>
        <v>-0.37000000000000455</v>
      </c>
      <c r="P54">
        <v>12.455638880876837</v>
      </c>
      <c r="Q54">
        <v>7.9146235938852021</v>
      </c>
      <c r="R54">
        <v>0</v>
      </c>
      <c r="S54">
        <v>2.0578021344101525</v>
      </c>
      <c r="T54">
        <v>11.871935390827803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12.59</v>
      </c>
      <c r="J55">
        <f>BYPL_EOD!AC55+BYPL_EOD!AD55</f>
        <v>8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34.67</v>
      </c>
      <c r="O55" s="154">
        <f t="shared" si="1"/>
        <v>-0.37000000000000455</v>
      </c>
      <c r="P55">
        <v>12.455638880876837</v>
      </c>
      <c r="Q55">
        <v>7.9146235938852021</v>
      </c>
      <c r="R55">
        <v>0</v>
      </c>
      <c r="S55">
        <v>2.0578021344101525</v>
      </c>
      <c r="T55">
        <v>11.871935390827803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12.59</v>
      </c>
      <c r="J56">
        <f>BYPL_EOD!AC56+BYPL_EOD!AD56</f>
        <v>8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34.67</v>
      </c>
      <c r="O56" s="154">
        <f t="shared" si="1"/>
        <v>-0.37000000000000455</v>
      </c>
      <c r="P56">
        <v>12.455638880876837</v>
      </c>
      <c r="Q56">
        <v>7.9146235938852021</v>
      </c>
      <c r="R56">
        <v>0</v>
      </c>
      <c r="S56">
        <v>2.0578021344101525</v>
      </c>
      <c r="T56">
        <v>11.871935390827803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12.59</v>
      </c>
      <c r="J57">
        <f>BYPL_EOD!AC57+BYPL_EOD!AD57</f>
        <v>8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34.67</v>
      </c>
      <c r="O57" s="154">
        <f t="shared" si="1"/>
        <v>-0.37000000000000455</v>
      </c>
      <c r="P57">
        <v>12.455638880876837</v>
      </c>
      <c r="Q57">
        <v>7.9146235938852021</v>
      </c>
      <c r="R57">
        <v>0</v>
      </c>
      <c r="S57">
        <v>2.0578021344101525</v>
      </c>
      <c r="T57">
        <v>11.871935390827803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12.59</v>
      </c>
      <c r="J58">
        <f>BYPL_EOD!AC58+BYPL_EOD!AD58</f>
        <v>8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34.67</v>
      </c>
      <c r="O58" s="154">
        <f t="shared" si="1"/>
        <v>-0.37000000000000455</v>
      </c>
      <c r="P58">
        <v>12.455638880876837</v>
      </c>
      <c r="Q58">
        <v>7.9146235938852021</v>
      </c>
      <c r="R58">
        <v>0</v>
      </c>
      <c r="S58">
        <v>2.0578021344101525</v>
      </c>
      <c r="T58">
        <v>11.871935390827803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12.59</v>
      </c>
      <c r="J59">
        <f>BYPL_EOD!AC59+BYPL_EOD!AD59</f>
        <v>8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34.67</v>
      </c>
      <c r="O59" s="154">
        <f t="shared" si="1"/>
        <v>-0.37000000000000455</v>
      </c>
      <c r="P59">
        <v>12.455638880876837</v>
      </c>
      <c r="Q59">
        <v>7.9146235938852021</v>
      </c>
      <c r="R59">
        <v>0</v>
      </c>
      <c r="S59">
        <v>2.0578021344101525</v>
      </c>
      <c r="T59">
        <v>11.871935390827803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12.59</v>
      </c>
      <c r="J60">
        <f>BYPL_EOD!AC60+BYPL_EOD!AD60</f>
        <v>8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34.67</v>
      </c>
      <c r="O60" s="154">
        <f t="shared" si="1"/>
        <v>-0.37000000000000455</v>
      </c>
      <c r="P60">
        <v>12.455638880876837</v>
      </c>
      <c r="Q60">
        <v>7.9146235938852021</v>
      </c>
      <c r="R60">
        <v>0</v>
      </c>
      <c r="S60">
        <v>2.0578021344101525</v>
      </c>
      <c r="T60">
        <v>11.871935390827803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9.3000000000000007</v>
      </c>
      <c r="J61">
        <f>BYPL_EOD!AC61+BYPL_EOD!AD61</f>
        <v>14.8</v>
      </c>
      <c r="K61">
        <f>MES_EOD!AC61+MES_EOD!AD61</f>
        <v>0</v>
      </c>
      <c r="L61">
        <f>NDMC_EOD!AC61+NDMC_EOD!AD61</f>
        <v>1.61</v>
      </c>
      <c r="M61">
        <f>TPDDL_EOD!AC61+TPDDL_EOD!AD61</f>
        <v>9.3000000000000007</v>
      </c>
      <c r="N61">
        <f t="shared" si="0"/>
        <v>35.010000000000005</v>
      </c>
      <c r="O61" s="154">
        <f t="shared" si="1"/>
        <v>-0.71000000000000796</v>
      </c>
      <c r="P61">
        <v>9.1113967437874877</v>
      </c>
      <c r="Q61">
        <v>14.499857183661808</v>
      </c>
      <c r="R61">
        <v>0</v>
      </c>
      <c r="S61">
        <v>1.5773493287632103</v>
      </c>
      <c r="T61">
        <v>9.1113967437874877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9.0299999999999994</v>
      </c>
      <c r="J62">
        <f>BYPL_EOD!AC62+BYPL_EOD!AD62</f>
        <v>14.38</v>
      </c>
      <c r="K62">
        <f>MES_EOD!AC62+MES_EOD!AD62</f>
        <v>0</v>
      </c>
      <c r="L62">
        <f>NDMC_EOD!AC62+NDMC_EOD!AD62</f>
        <v>1.56</v>
      </c>
      <c r="M62">
        <f>TPDDL_EOD!AC62+TPDDL_EOD!AD62</f>
        <v>9.0299999999999994</v>
      </c>
      <c r="N62">
        <f t="shared" si="0"/>
        <v>34</v>
      </c>
      <c r="O62" s="154">
        <f t="shared" si="1"/>
        <v>-0.70000000000000284</v>
      </c>
      <c r="P62">
        <v>8.8440882352941159</v>
      </c>
      <c r="Q62">
        <v>14.083941176470589</v>
      </c>
      <c r="R62">
        <v>0</v>
      </c>
      <c r="S62">
        <v>1.5278823529411765</v>
      </c>
      <c r="T62">
        <v>8.8440882352941159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9.93</v>
      </c>
      <c r="J63">
        <f>BYPL_EOD!AC63+BYPL_EOD!AD63</f>
        <v>12.42</v>
      </c>
      <c r="K63">
        <f>MES_EOD!AC63+MES_EOD!AD63</f>
        <v>0</v>
      </c>
      <c r="L63">
        <f>NDMC_EOD!AC63+NDMC_EOD!AD63</f>
        <v>1.72</v>
      </c>
      <c r="M63">
        <f>TPDDL_EOD!AC63+TPDDL_EOD!AD63</f>
        <v>9.93</v>
      </c>
      <c r="N63">
        <f t="shared" si="0"/>
        <v>34</v>
      </c>
      <c r="O63" s="154">
        <f t="shared" si="1"/>
        <v>-0.70000000000000284</v>
      </c>
      <c r="P63">
        <v>9.7255588235294113</v>
      </c>
      <c r="Q63">
        <v>12.164294117647058</v>
      </c>
      <c r="R63">
        <v>0</v>
      </c>
      <c r="S63">
        <v>1.6845882352941175</v>
      </c>
      <c r="T63">
        <v>9.7255588235294113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9.93</v>
      </c>
      <c r="J64">
        <f>BYPL_EOD!AC64+BYPL_EOD!AD64</f>
        <v>12.42</v>
      </c>
      <c r="K64">
        <f>MES_EOD!AC64+MES_EOD!AD64</f>
        <v>0</v>
      </c>
      <c r="L64">
        <f>NDMC_EOD!AC64+NDMC_EOD!AD64</f>
        <v>1.72</v>
      </c>
      <c r="M64">
        <f>TPDDL_EOD!AC64+TPDDL_EOD!AD64</f>
        <v>9.93</v>
      </c>
      <c r="N64">
        <f t="shared" si="0"/>
        <v>34</v>
      </c>
      <c r="O64" s="154">
        <f t="shared" si="1"/>
        <v>-0.70000000000000284</v>
      </c>
      <c r="P64">
        <v>9.7255588235294113</v>
      </c>
      <c r="Q64">
        <v>12.164294117647058</v>
      </c>
      <c r="R64">
        <v>0</v>
      </c>
      <c r="S64">
        <v>1.6845882352941175</v>
      </c>
      <c r="T64">
        <v>9.7255588235294113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9.0299999999999994</v>
      </c>
      <c r="J65">
        <f>BYPL_EOD!AC65+BYPL_EOD!AD65</f>
        <v>14.38</v>
      </c>
      <c r="K65">
        <f>MES_EOD!AC65+MES_EOD!AD65</f>
        <v>0</v>
      </c>
      <c r="L65">
        <f>NDMC_EOD!AC65+NDMC_EOD!AD65</f>
        <v>1.56</v>
      </c>
      <c r="M65">
        <f>TPDDL_EOD!AC65+TPDDL_EOD!AD65</f>
        <v>9.0299999999999994</v>
      </c>
      <c r="N65">
        <f t="shared" si="0"/>
        <v>34</v>
      </c>
      <c r="O65" s="154">
        <f t="shared" si="1"/>
        <v>-0.70000000000000284</v>
      </c>
      <c r="P65">
        <v>8.8440882352941159</v>
      </c>
      <c r="Q65">
        <v>14.083941176470589</v>
      </c>
      <c r="R65">
        <v>0</v>
      </c>
      <c r="S65">
        <v>1.5278823529411765</v>
      </c>
      <c r="T65">
        <v>8.8440882352941159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9.0299999999999994</v>
      </c>
      <c r="J66">
        <f>BYPL_EOD!AC66+BYPL_EOD!AD66</f>
        <v>14.38</v>
      </c>
      <c r="K66">
        <f>MES_EOD!AC66+MES_EOD!AD66</f>
        <v>0</v>
      </c>
      <c r="L66">
        <f>NDMC_EOD!AC66+NDMC_EOD!AD66</f>
        <v>1.56</v>
      </c>
      <c r="M66">
        <f>TPDDL_EOD!AC66+TPDDL_EOD!AD66</f>
        <v>9.0299999999999994</v>
      </c>
      <c r="N66">
        <f t="shared" si="0"/>
        <v>34</v>
      </c>
      <c r="O66" s="154">
        <f t="shared" si="1"/>
        <v>-0.70000000000000284</v>
      </c>
      <c r="P66">
        <v>8.8440882352941159</v>
      </c>
      <c r="Q66">
        <v>14.083941176470589</v>
      </c>
      <c r="R66">
        <v>0</v>
      </c>
      <c r="S66">
        <v>1.5278823529411765</v>
      </c>
      <c r="T66">
        <v>8.8440882352941159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9.0299999999999994</v>
      </c>
      <c r="J67">
        <f>BYPL_EOD!AC67+BYPL_EOD!AD67</f>
        <v>14.38</v>
      </c>
      <c r="K67">
        <f>MES_EOD!AC67+MES_EOD!AD67</f>
        <v>0</v>
      </c>
      <c r="L67">
        <f>NDMC_EOD!AC67+NDMC_EOD!AD67</f>
        <v>1.56</v>
      </c>
      <c r="M67">
        <f>TPDDL_EOD!AC67+TPDDL_EOD!AD67</f>
        <v>9.0299999999999994</v>
      </c>
      <c r="N67">
        <f t="shared" ref="N67:N98" si="6">SUM(I67:M67)</f>
        <v>34</v>
      </c>
      <c r="O67" s="154">
        <f t="shared" ref="O67:O98" si="7">G67-N67</f>
        <v>-0.70000000000000284</v>
      </c>
      <c r="P67">
        <v>8.8440882352941159</v>
      </c>
      <c r="Q67">
        <v>14.083941176470589</v>
      </c>
      <c r="R67">
        <v>0</v>
      </c>
      <c r="S67">
        <v>1.5278823529411765</v>
      </c>
      <c r="T67">
        <v>8.8440882352941159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9.0299999999999994</v>
      </c>
      <c r="J68">
        <f>BYPL_EOD!AC68+BYPL_EOD!AD68</f>
        <v>14.38</v>
      </c>
      <c r="K68">
        <f>MES_EOD!AC68+MES_EOD!AD68</f>
        <v>0</v>
      </c>
      <c r="L68">
        <f>NDMC_EOD!AC68+NDMC_EOD!AD68</f>
        <v>1.56</v>
      </c>
      <c r="M68">
        <f>TPDDL_EOD!AC68+TPDDL_EOD!AD68</f>
        <v>9.0299999999999994</v>
      </c>
      <c r="N68">
        <f t="shared" si="6"/>
        <v>34</v>
      </c>
      <c r="O68" s="154">
        <f t="shared" si="7"/>
        <v>-0.70000000000000284</v>
      </c>
      <c r="P68">
        <v>8.8440882352941159</v>
      </c>
      <c r="Q68">
        <v>14.083941176470589</v>
      </c>
      <c r="R68">
        <v>0</v>
      </c>
      <c r="S68">
        <v>1.5278823529411765</v>
      </c>
      <c r="T68">
        <v>8.8440882352941159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9.0299999999999994</v>
      </c>
      <c r="J69">
        <f>BYPL_EOD!AC69+BYPL_EOD!AD69</f>
        <v>14.38</v>
      </c>
      <c r="K69">
        <f>MES_EOD!AC69+MES_EOD!AD69</f>
        <v>0</v>
      </c>
      <c r="L69">
        <f>NDMC_EOD!AC69+NDMC_EOD!AD69</f>
        <v>1.56</v>
      </c>
      <c r="M69">
        <f>TPDDL_EOD!AC69+TPDDL_EOD!AD69</f>
        <v>9.0299999999999994</v>
      </c>
      <c r="N69">
        <f t="shared" si="6"/>
        <v>34</v>
      </c>
      <c r="O69" s="154">
        <f t="shared" si="7"/>
        <v>-0.70000000000000284</v>
      </c>
      <c r="P69">
        <v>8.8440882352941159</v>
      </c>
      <c r="Q69">
        <v>14.083941176470589</v>
      </c>
      <c r="R69">
        <v>0</v>
      </c>
      <c r="S69">
        <v>1.5278823529411765</v>
      </c>
      <c r="T69">
        <v>8.8440882352941159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9.0299999999999994</v>
      </c>
      <c r="J70">
        <f>BYPL_EOD!AC70+BYPL_EOD!AD70</f>
        <v>14.38</v>
      </c>
      <c r="K70">
        <f>MES_EOD!AC70+MES_EOD!AD70</f>
        <v>0</v>
      </c>
      <c r="L70">
        <f>NDMC_EOD!AC70+NDMC_EOD!AD70</f>
        <v>1.56</v>
      </c>
      <c r="M70">
        <f>TPDDL_EOD!AC70+TPDDL_EOD!AD70</f>
        <v>9.0299999999999994</v>
      </c>
      <c r="N70">
        <f t="shared" si="6"/>
        <v>34</v>
      </c>
      <c r="O70" s="154">
        <f t="shared" si="7"/>
        <v>-0.70000000000000284</v>
      </c>
      <c r="P70">
        <v>8.8440882352941159</v>
      </c>
      <c r="Q70">
        <v>14.083941176470589</v>
      </c>
      <c r="R70">
        <v>0</v>
      </c>
      <c r="S70">
        <v>1.5278823529411765</v>
      </c>
      <c r="T70">
        <v>8.8440882352941159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9.0299999999999994</v>
      </c>
      <c r="J71">
        <f>BYPL_EOD!AC71+BYPL_EOD!AD71</f>
        <v>14.38</v>
      </c>
      <c r="K71">
        <f>MES_EOD!AC71+MES_EOD!AD71</f>
        <v>0</v>
      </c>
      <c r="L71">
        <f>NDMC_EOD!AC71+NDMC_EOD!AD71</f>
        <v>1.56</v>
      </c>
      <c r="M71">
        <f>TPDDL_EOD!AC71+TPDDL_EOD!AD71</f>
        <v>9.0299999999999994</v>
      </c>
      <c r="N71">
        <f t="shared" si="6"/>
        <v>34</v>
      </c>
      <c r="O71" s="154">
        <f t="shared" si="7"/>
        <v>-0.70000000000000284</v>
      </c>
      <c r="P71">
        <v>8.8440882352941159</v>
      </c>
      <c r="Q71">
        <v>14.083941176470589</v>
      </c>
      <c r="R71">
        <v>0</v>
      </c>
      <c r="S71">
        <v>1.5278823529411765</v>
      </c>
      <c r="T71">
        <v>8.8440882352941159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9.0299999999999994</v>
      </c>
      <c r="J72">
        <f>BYPL_EOD!AC72+BYPL_EOD!AD72</f>
        <v>14.38</v>
      </c>
      <c r="K72">
        <f>MES_EOD!AC72+MES_EOD!AD72</f>
        <v>0</v>
      </c>
      <c r="L72">
        <f>NDMC_EOD!AC72+NDMC_EOD!AD72</f>
        <v>1.56</v>
      </c>
      <c r="M72">
        <f>TPDDL_EOD!AC72+TPDDL_EOD!AD72</f>
        <v>9.0299999999999994</v>
      </c>
      <c r="N72">
        <f t="shared" si="6"/>
        <v>34</v>
      </c>
      <c r="O72" s="154">
        <f t="shared" si="7"/>
        <v>-0.70000000000000284</v>
      </c>
      <c r="P72">
        <v>8.8440882352941159</v>
      </c>
      <c r="Q72">
        <v>14.083941176470589</v>
      </c>
      <c r="R72">
        <v>0</v>
      </c>
      <c r="S72">
        <v>1.5278823529411765</v>
      </c>
      <c r="T72">
        <v>8.8440882352941159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9.0299999999999994</v>
      </c>
      <c r="J73">
        <f>BYPL_EOD!AC73+BYPL_EOD!AD73</f>
        <v>14.38</v>
      </c>
      <c r="K73">
        <f>MES_EOD!AC73+MES_EOD!AD73</f>
        <v>0</v>
      </c>
      <c r="L73">
        <f>NDMC_EOD!AC73+NDMC_EOD!AD73</f>
        <v>1.56</v>
      </c>
      <c r="M73">
        <f>TPDDL_EOD!AC73+TPDDL_EOD!AD73</f>
        <v>9.0299999999999994</v>
      </c>
      <c r="N73">
        <f t="shared" si="6"/>
        <v>34</v>
      </c>
      <c r="O73" s="154">
        <f t="shared" si="7"/>
        <v>-0.70000000000000284</v>
      </c>
      <c r="P73">
        <v>8.8440882352941159</v>
      </c>
      <c r="Q73">
        <v>14.083941176470589</v>
      </c>
      <c r="R73">
        <v>0</v>
      </c>
      <c r="S73">
        <v>1.5278823529411765</v>
      </c>
      <c r="T73">
        <v>8.8440882352941159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9.0299999999999994</v>
      </c>
      <c r="J74">
        <f>BYPL_EOD!AC74+BYPL_EOD!AD74</f>
        <v>14.38</v>
      </c>
      <c r="K74">
        <f>MES_EOD!AC74+MES_EOD!AD74</f>
        <v>0</v>
      </c>
      <c r="L74">
        <f>NDMC_EOD!AC74+NDMC_EOD!AD74</f>
        <v>1.56</v>
      </c>
      <c r="M74">
        <f>TPDDL_EOD!AC74+TPDDL_EOD!AD74</f>
        <v>9.0299999999999994</v>
      </c>
      <c r="N74">
        <f t="shared" si="6"/>
        <v>34</v>
      </c>
      <c r="O74" s="154">
        <f t="shared" si="7"/>
        <v>-0.70000000000000284</v>
      </c>
      <c r="P74">
        <v>8.8440882352941159</v>
      </c>
      <c r="Q74">
        <v>14.083941176470589</v>
      </c>
      <c r="R74">
        <v>0</v>
      </c>
      <c r="S74">
        <v>1.5278823529411765</v>
      </c>
      <c r="T74">
        <v>8.8440882352941159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9.0299999999999994</v>
      </c>
      <c r="J75">
        <f>BYPL_EOD!AC75+BYPL_EOD!AD75</f>
        <v>14.38</v>
      </c>
      <c r="K75">
        <f>MES_EOD!AC75+MES_EOD!AD75</f>
        <v>0</v>
      </c>
      <c r="L75">
        <f>NDMC_EOD!AC75+NDMC_EOD!AD75</f>
        <v>1.56</v>
      </c>
      <c r="M75">
        <f>TPDDL_EOD!AC75+TPDDL_EOD!AD75</f>
        <v>9.0299999999999994</v>
      </c>
      <c r="N75">
        <f t="shared" si="6"/>
        <v>34</v>
      </c>
      <c r="O75" s="154">
        <f t="shared" si="7"/>
        <v>-0.39999999999999858</v>
      </c>
      <c r="P75">
        <v>8.9237647058823519</v>
      </c>
      <c r="Q75">
        <v>14.210823529411766</v>
      </c>
      <c r="R75">
        <v>0</v>
      </c>
      <c r="S75">
        <v>1.5416470588235296</v>
      </c>
      <c r="T75">
        <v>8.9237647058823519</v>
      </c>
      <c r="U75" s="156">
        <f t="shared" si="8"/>
        <v>33.599999999999994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9.0299999999999994</v>
      </c>
      <c r="J76">
        <f>BYPL_EOD!AC76+BYPL_EOD!AD76</f>
        <v>14.38</v>
      </c>
      <c r="K76">
        <f>MES_EOD!AC76+MES_EOD!AD76</f>
        <v>0</v>
      </c>
      <c r="L76">
        <f>NDMC_EOD!AC76+NDMC_EOD!AD76</f>
        <v>1.56</v>
      </c>
      <c r="M76">
        <f>TPDDL_EOD!AC76+TPDDL_EOD!AD76</f>
        <v>9.0299999999999994</v>
      </c>
      <c r="N76">
        <f t="shared" si="6"/>
        <v>34</v>
      </c>
      <c r="O76" s="154">
        <f t="shared" si="7"/>
        <v>-0.39999999999999858</v>
      </c>
      <c r="P76">
        <v>8.9237647058823519</v>
      </c>
      <c r="Q76">
        <v>14.210823529411766</v>
      </c>
      <c r="R76">
        <v>0</v>
      </c>
      <c r="S76">
        <v>1.5416470588235296</v>
      </c>
      <c r="T76">
        <v>8.9237647058823519</v>
      </c>
      <c r="U76" s="156">
        <f t="shared" si="8"/>
        <v>33.599999999999994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9.0299999999999994</v>
      </c>
      <c r="J77">
        <f>BYPL_EOD!AC77+BYPL_EOD!AD77</f>
        <v>14.38</v>
      </c>
      <c r="K77">
        <f>MES_EOD!AC77+MES_EOD!AD77</f>
        <v>0</v>
      </c>
      <c r="L77">
        <f>NDMC_EOD!AC77+NDMC_EOD!AD77</f>
        <v>1.56</v>
      </c>
      <c r="M77">
        <f>TPDDL_EOD!AC77+TPDDL_EOD!AD77</f>
        <v>9.0299999999999994</v>
      </c>
      <c r="N77">
        <f t="shared" si="6"/>
        <v>34</v>
      </c>
      <c r="O77" s="154">
        <f t="shared" si="7"/>
        <v>-0.39999999999999858</v>
      </c>
      <c r="P77">
        <v>8.9237647058823519</v>
      </c>
      <c r="Q77">
        <v>14.210823529411766</v>
      </c>
      <c r="R77">
        <v>0</v>
      </c>
      <c r="S77">
        <v>1.5416470588235296</v>
      </c>
      <c r="T77">
        <v>8.9237647058823519</v>
      </c>
      <c r="U77" s="156">
        <f t="shared" si="8"/>
        <v>33.599999999999994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9.3000000000000007</v>
      </c>
      <c r="J78">
        <f>BYPL_EOD!AC78+BYPL_EOD!AD78</f>
        <v>14.8</v>
      </c>
      <c r="K78">
        <f>MES_EOD!AC78+MES_EOD!AD78</f>
        <v>0</v>
      </c>
      <c r="L78">
        <f>NDMC_EOD!AC78+NDMC_EOD!AD78</f>
        <v>1.61</v>
      </c>
      <c r="M78">
        <f>TPDDL_EOD!AC78+TPDDL_EOD!AD78</f>
        <v>9.3000000000000007</v>
      </c>
      <c r="N78">
        <f t="shared" si="6"/>
        <v>35.010000000000005</v>
      </c>
      <c r="O78" s="154">
        <f t="shared" si="7"/>
        <v>-0.41000000000000369</v>
      </c>
      <c r="P78">
        <v>9.1910882604970006</v>
      </c>
      <c r="Q78">
        <v>14.626678091973721</v>
      </c>
      <c r="R78">
        <v>0</v>
      </c>
      <c r="S78">
        <v>1.5911453870322765</v>
      </c>
      <c r="T78">
        <v>9.1910882604970006</v>
      </c>
      <c r="U78" s="156">
        <f t="shared" si="8"/>
        <v>34.599999999999994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9.3000000000000007</v>
      </c>
      <c r="J79">
        <f>BYPL_EOD!AC79+BYPL_EOD!AD79</f>
        <v>14.8</v>
      </c>
      <c r="K79">
        <f>MES_EOD!AC79+MES_EOD!AD79</f>
        <v>0</v>
      </c>
      <c r="L79">
        <f>NDMC_EOD!AC79+NDMC_EOD!AD79</f>
        <v>1.61</v>
      </c>
      <c r="M79">
        <f>TPDDL_EOD!AC79+TPDDL_EOD!AD79</f>
        <v>9.3000000000000007</v>
      </c>
      <c r="N79">
        <f t="shared" si="6"/>
        <v>35.010000000000005</v>
      </c>
      <c r="O79" s="154">
        <f t="shared" si="7"/>
        <v>-0.41000000000000369</v>
      </c>
      <c r="P79">
        <v>9.1910882604970006</v>
      </c>
      <c r="Q79">
        <v>14.626678091973721</v>
      </c>
      <c r="R79">
        <v>0</v>
      </c>
      <c r="S79">
        <v>1.5911453870322765</v>
      </c>
      <c r="T79">
        <v>9.1910882604970006</v>
      </c>
      <c r="U79" s="156">
        <f t="shared" si="8"/>
        <v>34.599999999999994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9.3000000000000007</v>
      </c>
      <c r="J80">
        <f>BYPL_EOD!AC80+BYPL_EOD!AD80</f>
        <v>14.8</v>
      </c>
      <c r="K80">
        <f>MES_EOD!AC80+MES_EOD!AD80</f>
        <v>0</v>
      </c>
      <c r="L80">
        <f>NDMC_EOD!AC80+NDMC_EOD!AD80</f>
        <v>1.61</v>
      </c>
      <c r="M80">
        <f>TPDDL_EOD!AC80+TPDDL_EOD!AD80</f>
        <v>9.3000000000000007</v>
      </c>
      <c r="N80">
        <f t="shared" si="6"/>
        <v>35.010000000000005</v>
      </c>
      <c r="O80" s="154">
        <f t="shared" si="7"/>
        <v>-0.41000000000000369</v>
      </c>
      <c r="P80">
        <v>9.1910882604970006</v>
      </c>
      <c r="Q80">
        <v>14.626678091973721</v>
      </c>
      <c r="R80">
        <v>0</v>
      </c>
      <c r="S80">
        <v>1.5911453870322765</v>
      </c>
      <c r="T80">
        <v>9.1910882604970006</v>
      </c>
      <c r="U80" s="156">
        <f t="shared" si="8"/>
        <v>34.599999999999994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9.3000000000000007</v>
      </c>
      <c r="J81">
        <f>BYPL_EOD!AC81+BYPL_EOD!AD81</f>
        <v>14.8</v>
      </c>
      <c r="K81">
        <f>MES_EOD!AC81+MES_EOD!AD81</f>
        <v>0</v>
      </c>
      <c r="L81">
        <f>NDMC_EOD!AC81+NDMC_EOD!AD81</f>
        <v>1.61</v>
      </c>
      <c r="M81">
        <f>TPDDL_EOD!AC81+TPDDL_EOD!AD81</f>
        <v>9.3000000000000007</v>
      </c>
      <c r="N81">
        <f t="shared" si="6"/>
        <v>35.010000000000005</v>
      </c>
      <c r="O81" s="154">
        <f t="shared" si="7"/>
        <v>-0.41000000000000369</v>
      </c>
      <c r="P81">
        <v>9.1910882604970006</v>
      </c>
      <c r="Q81">
        <v>14.626678091973721</v>
      </c>
      <c r="R81">
        <v>0</v>
      </c>
      <c r="S81">
        <v>1.5911453870322765</v>
      </c>
      <c r="T81">
        <v>9.1910882604970006</v>
      </c>
      <c r="U81" s="156">
        <f t="shared" si="8"/>
        <v>34.599999999999994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9.3000000000000007</v>
      </c>
      <c r="J82">
        <f>BYPL_EOD!AC82+BYPL_EOD!AD82</f>
        <v>14.8</v>
      </c>
      <c r="K82">
        <f>MES_EOD!AC82+MES_EOD!AD82</f>
        <v>0</v>
      </c>
      <c r="L82">
        <f>NDMC_EOD!AC82+NDMC_EOD!AD82</f>
        <v>1.61</v>
      </c>
      <c r="M82">
        <f>TPDDL_EOD!AC82+TPDDL_EOD!AD82</f>
        <v>9.3000000000000007</v>
      </c>
      <c r="N82">
        <f t="shared" si="6"/>
        <v>35.010000000000005</v>
      </c>
      <c r="O82" s="154">
        <f t="shared" si="7"/>
        <v>-0.41000000000000369</v>
      </c>
      <c r="P82">
        <v>9.1910882604970006</v>
      </c>
      <c r="Q82">
        <v>14.626678091973721</v>
      </c>
      <c r="R82">
        <v>0</v>
      </c>
      <c r="S82">
        <v>1.5911453870322765</v>
      </c>
      <c r="T82">
        <v>9.1910882604970006</v>
      </c>
      <c r="U82" s="156">
        <f t="shared" si="8"/>
        <v>34.599999999999994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9.3000000000000007</v>
      </c>
      <c r="J83">
        <f>BYPL_EOD!AC83+BYPL_EOD!AD83</f>
        <v>14.8</v>
      </c>
      <c r="K83">
        <f>MES_EOD!AC83+MES_EOD!AD83</f>
        <v>0</v>
      </c>
      <c r="L83">
        <f>NDMC_EOD!AC83+NDMC_EOD!AD83</f>
        <v>1.61</v>
      </c>
      <c r="M83">
        <f>TPDDL_EOD!AC83+TPDDL_EOD!AD83</f>
        <v>9.3000000000000007</v>
      </c>
      <c r="N83">
        <f t="shared" si="6"/>
        <v>35.010000000000005</v>
      </c>
      <c r="O83" s="154">
        <f t="shared" si="7"/>
        <v>-0.41000000000000369</v>
      </c>
      <c r="P83">
        <v>9.1910882604970006</v>
      </c>
      <c r="Q83">
        <v>14.626678091973721</v>
      </c>
      <c r="R83">
        <v>0</v>
      </c>
      <c r="S83">
        <v>1.5911453870322765</v>
      </c>
      <c r="T83">
        <v>9.1910882604970006</v>
      </c>
      <c r="U83" s="156">
        <f t="shared" si="8"/>
        <v>34.599999999999994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10.28</v>
      </c>
      <c r="J84">
        <f>BYPL_EOD!AC84+BYPL_EOD!AD84</f>
        <v>12.67</v>
      </c>
      <c r="K84">
        <f>MES_EOD!AC84+MES_EOD!AD84</f>
        <v>0</v>
      </c>
      <c r="L84">
        <f>NDMC_EOD!AC84+NDMC_EOD!AD84</f>
        <v>1.78</v>
      </c>
      <c r="M84">
        <f>TPDDL_EOD!AC84+TPDDL_EOD!AD84</f>
        <v>10.28</v>
      </c>
      <c r="N84">
        <f t="shared" si="6"/>
        <v>35.01</v>
      </c>
      <c r="O84" s="154">
        <f t="shared" si="7"/>
        <v>-0.40999999999999659</v>
      </c>
      <c r="P84">
        <v>10.159611539560126</v>
      </c>
      <c r="Q84">
        <v>12.521622393601829</v>
      </c>
      <c r="R84">
        <v>0</v>
      </c>
      <c r="S84">
        <v>1.7591545272779208</v>
      </c>
      <c r="T84">
        <v>10.159611539560126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10.28</v>
      </c>
      <c r="J85">
        <f>BYPL_EOD!AC85+BYPL_EOD!AD85</f>
        <v>12.67</v>
      </c>
      <c r="K85">
        <f>MES_EOD!AC85+MES_EOD!AD85</f>
        <v>0</v>
      </c>
      <c r="L85">
        <f>NDMC_EOD!AC85+NDMC_EOD!AD85</f>
        <v>1.78</v>
      </c>
      <c r="M85">
        <f>TPDDL_EOD!AC85+TPDDL_EOD!AD85</f>
        <v>10.28</v>
      </c>
      <c r="N85">
        <f t="shared" si="6"/>
        <v>35.01</v>
      </c>
      <c r="O85" s="154">
        <f t="shared" si="7"/>
        <v>-0.40999999999999659</v>
      </c>
      <c r="P85">
        <v>10.159611539560126</v>
      </c>
      <c r="Q85">
        <v>12.521622393601829</v>
      </c>
      <c r="R85">
        <v>0</v>
      </c>
      <c r="S85">
        <v>1.7591545272779208</v>
      </c>
      <c r="T85">
        <v>10.159611539560126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10.28</v>
      </c>
      <c r="J86">
        <f>BYPL_EOD!AC86+BYPL_EOD!AD86</f>
        <v>12.67</v>
      </c>
      <c r="K86">
        <f>MES_EOD!AC86+MES_EOD!AD86</f>
        <v>0</v>
      </c>
      <c r="L86">
        <f>NDMC_EOD!AC86+NDMC_EOD!AD86</f>
        <v>1.78</v>
      </c>
      <c r="M86">
        <f>TPDDL_EOD!AC86+TPDDL_EOD!AD86</f>
        <v>10.28</v>
      </c>
      <c r="N86">
        <f t="shared" si="6"/>
        <v>35.01</v>
      </c>
      <c r="O86" s="154">
        <f t="shared" si="7"/>
        <v>-0.40999999999999659</v>
      </c>
      <c r="P86">
        <v>10.159611539560126</v>
      </c>
      <c r="Q86">
        <v>12.521622393601829</v>
      </c>
      <c r="R86">
        <v>0</v>
      </c>
      <c r="S86">
        <v>1.7591545272779208</v>
      </c>
      <c r="T86">
        <v>10.159611539560126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10.28</v>
      </c>
      <c r="J87">
        <f>BYPL_EOD!AC87+BYPL_EOD!AD87</f>
        <v>12.67</v>
      </c>
      <c r="K87">
        <f>MES_EOD!AC87+MES_EOD!AD87</f>
        <v>0</v>
      </c>
      <c r="L87">
        <f>NDMC_EOD!AC87+NDMC_EOD!AD87</f>
        <v>1.78</v>
      </c>
      <c r="M87">
        <f>TPDDL_EOD!AC87+TPDDL_EOD!AD87</f>
        <v>10.28</v>
      </c>
      <c r="N87">
        <f t="shared" si="6"/>
        <v>35.01</v>
      </c>
      <c r="O87" s="154">
        <f t="shared" si="7"/>
        <v>-0.40999999999999659</v>
      </c>
      <c r="P87">
        <v>10.159611539560126</v>
      </c>
      <c r="Q87">
        <v>12.521622393601829</v>
      </c>
      <c r="R87">
        <v>0</v>
      </c>
      <c r="S87">
        <v>1.7591545272779208</v>
      </c>
      <c r="T87">
        <v>10.159611539560126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10.28</v>
      </c>
      <c r="J88">
        <f>BYPL_EOD!AC88+BYPL_EOD!AD88</f>
        <v>12.67</v>
      </c>
      <c r="K88">
        <f>MES_EOD!AC88+MES_EOD!AD88</f>
        <v>0</v>
      </c>
      <c r="L88">
        <f>NDMC_EOD!AC88+NDMC_EOD!AD88</f>
        <v>1.78</v>
      </c>
      <c r="M88">
        <f>TPDDL_EOD!AC88+TPDDL_EOD!AD88</f>
        <v>10.28</v>
      </c>
      <c r="N88">
        <f t="shared" si="6"/>
        <v>35.01</v>
      </c>
      <c r="O88" s="154">
        <f t="shared" si="7"/>
        <v>-0.40999999999999659</v>
      </c>
      <c r="P88">
        <v>10.159611539560126</v>
      </c>
      <c r="Q88">
        <v>12.521622393601829</v>
      </c>
      <c r="R88">
        <v>0</v>
      </c>
      <c r="S88">
        <v>1.7591545272779208</v>
      </c>
      <c r="T88">
        <v>10.159611539560126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12.59</v>
      </c>
      <c r="J89">
        <f>BYPL_EOD!AC89+BYPL_EOD!AD89</f>
        <v>8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34.67</v>
      </c>
      <c r="O89" s="154">
        <f t="shared" si="7"/>
        <v>-7.0000000000000284E-2</v>
      </c>
      <c r="P89">
        <v>12.564580328814538</v>
      </c>
      <c r="Q89">
        <v>7.9838477069512548</v>
      </c>
      <c r="R89">
        <v>0</v>
      </c>
      <c r="S89">
        <v>2.0758004038073263</v>
      </c>
      <c r="T89">
        <v>11.975771560426882</v>
      </c>
      <c r="U89" s="156">
        <f t="shared" si="8"/>
        <v>34.599999999999994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13.56</v>
      </c>
      <c r="J90">
        <f>BYPL_EOD!AC90+BYPL_EOD!AD90</f>
        <v>8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35.64</v>
      </c>
      <c r="O90" s="154">
        <f t="shared" si="7"/>
        <v>-3.9999999999999147E-2</v>
      </c>
      <c r="P90">
        <v>13.544781144781146</v>
      </c>
      <c r="Q90">
        <v>7.9910213243546577</v>
      </c>
      <c r="R90">
        <v>0</v>
      </c>
      <c r="S90">
        <v>2.077665544332211</v>
      </c>
      <c r="T90">
        <v>11.986531986531986</v>
      </c>
      <c r="U90" s="156">
        <f t="shared" si="8"/>
        <v>35.6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13.56</v>
      </c>
      <c r="J91">
        <f>BYPL_EOD!AC91+BYPL_EOD!AD91</f>
        <v>8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35.64</v>
      </c>
      <c r="O91" s="154">
        <f t="shared" si="7"/>
        <v>-3.9999999999999147E-2</v>
      </c>
      <c r="P91">
        <v>13.544781144781146</v>
      </c>
      <c r="Q91">
        <v>7.9910213243546577</v>
      </c>
      <c r="R91">
        <v>0</v>
      </c>
      <c r="S91">
        <v>2.077665544332211</v>
      </c>
      <c r="T91">
        <v>11.986531986531986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13.56</v>
      </c>
      <c r="J92">
        <f>BYPL_EOD!AC92+BYPL_EOD!AD92</f>
        <v>8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35.64</v>
      </c>
      <c r="O92" s="154">
        <f t="shared" si="7"/>
        <v>-3.9999999999999147E-2</v>
      </c>
      <c r="P92">
        <v>13.544781144781146</v>
      </c>
      <c r="Q92">
        <v>7.9910213243546577</v>
      </c>
      <c r="R92">
        <v>0</v>
      </c>
      <c r="S92">
        <v>2.077665544332211</v>
      </c>
      <c r="T92">
        <v>11.986531986531986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13.56</v>
      </c>
      <c r="J93">
        <f>BYPL_EOD!AC93+BYPL_EOD!AD93</f>
        <v>8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35.64</v>
      </c>
      <c r="O93" s="154">
        <f t="shared" si="7"/>
        <v>-3.9999999999999147E-2</v>
      </c>
      <c r="P93">
        <v>13.544781144781146</v>
      </c>
      <c r="Q93">
        <v>7.9910213243546577</v>
      </c>
      <c r="R93">
        <v>0</v>
      </c>
      <c r="S93">
        <v>2.077665544332211</v>
      </c>
      <c r="T93">
        <v>11.986531986531986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9.56</v>
      </c>
      <c r="J94">
        <f>BYPL_EOD!AC94+BYPL_EOD!AD94</f>
        <v>15.22</v>
      </c>
      <c r="K94">
        <f>MES_EOD!AC94+MES_EOD!AD94</f>
        <v>0</v>
      </c>
      <c r="L94">
        <f>NDMC_EOD!AC94+NDMC_EOD!AD94</f>
        <v>1.65</v>
      </c>
      <c r="M94">
        <f>TPDDL_EOD!AC94+TPDDL_EOD!AD94</f>
        <v>9.56</v>
      </c>
      <c r="N94">
        <f t="shared" si="6"/>
        <v>35.99</v>
      </c>
      <c r="O94" s="154">
        <f t="shared" si="7"/>
        <v>-0.39000000000000057</v>
      </c>
      <c r="P94">
        <v>9.4564045568213402</v>
      </c>
      <c r="Q94">
        <v>15.055070853014726</v>
      </c>
      <c r="R94">
        <v>0</v>
      </c>
      <c r="S94">
        <v>1.6321200333425951</v>
      </c>
      <c r="T94">
        <v>9.4564045568213402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9.56</v>
      </c>
      <c r="J95">
        <f>BYPL_EOD!AC95+BYPL_EOD!AD95</f>
        <v>15.22</v>
      </c>
      <c r="K95">
        <f>MES_EOD!AC95+MES_EOD!AD95</f>
        <v>0</v>
      </c>
      <c r="L95">
        <f>NDMC_EOD!AC95+NDMC_EOD!AD95</f>
        <v>1.65</v>
      </c>
      <c r="M95">
        <f>TPDDL_EOD!AC95+TPDDL_EOD!AD95</f>
        <v>9.56</v>
      </c>
      <c r="N95">
        <f t="shared" si="6"/>
        <v>35.99</v>
      </c>
      <c r="O95" s="154">
        <f t="shared" si="7"/>
        <v>-0.39000000000000057</v>
      </c>
      <c r="P95">
        <v>9.4564045568213402</v>
      </c>
      <c r="Q95">
        <v>15.055070853014726</v>
      </c>
      <c r="R95">
        <v>0</v>
      </c>
      <c r="S95">
        <v>1.6321200333425951</v>
      </c>
      <c r="T95">
        <v>9.4564045568213402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9.56</v>
      </c>
      <c r="J96">
        <f>BYPL_EOD!AC96+BYPL_EOD!AD96</f>
        <v>15.22</v>
      </c>
      <c r="K96">
        <f>MES_EOD!AC96+MES_EOD!AD96</f>
        <v>0</v>
      </c>
      <c r="L96">
        <f>NDMC_EOD!AC96+NDMC_EOD!AD96</f>
        <v>1.65</v>
      </c>
      <c r="M96">
        <f>TPDDL_EOD!AC96+TPDDL_EOD!AD96</f>
        <v>9.56</v>
      </c>
      <c r="N96">
        <f t="shared" si="6"/>
        <v>35.99</v>
      </c>
      <c r="O96" s="154">
        <f t="shared" si="7"/>
        <v>-0.39000000000000057</v>
      </c>
      <c r="P96">
        <v>9.4564045568213402</v>
      </c>
      <c r="Q96">
        <v>15.055070853014726</v>
      </c>
      <c r="R96">
        <v>0</v>
      </c>
      <c r="S96">
        <v>1.6321200333425951</v>
      </c>
      <c r="T96">
        <v>9.4564045568213402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9.56</v>
      </c>
      <c r="J97">
        <f>BYPL_EOD!AC97+BYPL_EOD!AD97</f>
        <v>15.22</v>
      </c>
      <c r="K97">
        <f>MES_EOD!AC97+MES_EOD!AD97</f>
        <v>0</v>
      </c>
      <c r="L97">
        <f>NDMC_EOD!AC97+NDMC_EOD!AD97</f>
        <v>1.65</v>
      </c>
      <c r="M97">
        <f>TPDDL_EOD!AC97+TPDDL_EOD!AD97</f>
        <v>9.56</v>
      </c>
      <c r="N97">
        <f t="shared" si="6"/>
        <v>35.99</v>
      </c>
      <c r="O97" s="154">
        <f t="shared" si="7"/>
        <v>-0.39000000000000057</v>
      </c>
      <c r="P97">
        <v>9.4564045568213402</v>
      </c>
      <c r="Q97">
        <v>15.055070853014726</v>
      </c>
      <c r="R97">
        <v>0</v>
      </c>
      <c r="S97">
        <v>1.6321200333425951</v>
      </c>
      <c r="T97">
        <v>9.4564045568213402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9.56</v>
      </c>
      <c r="J98">
        <f>BYPL_EOD!AC98+BYPL_EOD!AD98</f>
        <v>15.22</v>
      </c>
      <c r="K98">
        <f>MES_EOD!AC98+MES_EOD!AD98</f>
        <v>0</v>
      </c>
      <c r="L98">
        <f>NDMC_EOD!AC98+NDMC_EOD!AD98</f>
        <v>1.65</v>
      </c>
      <c r="M98">
        <f>TPDDL_EOD!AC98+TPDDL_EOD!AD98</f>
        <v>9.56</v>
      </c>
      <c r="N98">
        <f t="shared" si="6"/>
        <v>35.99</v>
      </c>
      <c r="O98" s="154">
        <f t="shared" si="7"/>
        <v>-0.39000000000000057</v>
      </c>
      <c r="P98">
        <v>9.4564045568213402</v>
      </c>
      <c r="Q98">
        <v>15.055070853014726</v>
      </c>
      <c r="R98">
        <v>0</v>
      </c>
      <c r="S98">
        <v>1.6321200333425951</v>
      </c>
      <c r="T98">
        <v>9.4564045568213402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0.83594999999999975</v>
      </c>
      <c r="E99" s="156">
        <f t="shared" si="12"/>
        <v>0</v>
      </c>
      <c r="F99" s="156">
        <f t="shared" si="12"/>
        <v>2.016</v>
      </c>
      <c r="G99" s="156">
        <f t="shared" si="12"/>
        <v>0.83594999999999975</v>
      </c>
      <c r="H99" s="156"/>
      <c r="I99" s="156">
        <f t="shared" si="12"/>
        <v>0.24914749999999966</v>
      </c>
      <c r="J99" s="156">
        <f t="shared" si="12"/>
        <v>0.31342000000000003</v>
      </c>
      <c r="K99" s="156">
        <f t="shared" si="12"/>
        <v>0</v>
      </c>
      <c r="L99" s="156">
        <f t="shared" si="12"/>
        <v>4.1885000000000054E-2</v>
      </c>
      <c r="M99" s="156">
        <f t="shared" si="12"/>
        <v>0.24217749999999966</v>
      </c>
      <c r="N99" s="156">
        <f t="shared" si="12"/>
        <v>0.84663000000000044</v>
      </c>
      <c r="O99" s="156">
        <f t="shared" si="12"/>
        <v>-1.068000000000004E-2</v>
      </c>
      <c r="P99" s="156">
        <f t="shared" si="12"/>
        <v>0.24618234766842068</v>
      </c>
      <c r="Q99" s="156">
        <f t="shared" si="12"/>
        <v>0.30916327735009447</v>
      </c>
      <c r="R99" s="156">
        <f t="shared" si="12"/>
        <v>0</v>
      </c>
      <c r="S99" s="156">
        <f t="shared" si="12"/>
        <v>4.1375288830134388E-2</v>
      </c>
      <c r="T99" s="156">
        <f t="shared" si="12"/>
        <v>0.23922908615135041</v>
      </c>
      <c r="U99" s="156">
        <f t="shared" si="12"/>
        <v>0.83594999999999975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44770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254.01999999999998</v>
      </c>
      <c r="E3">
        <f>BAWANA!AM3</f>
        <v>0</v>
      </c>
      <c r="F3">
        <f>(B3+C3)*0.8</f>
        <v>256</v>
      </c>
      <c r="G3">
        <f>(D3+E3)</f>
        <v>254.01999999999998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69.599999999999994</v>
      </c>
      <c r="N3">
        <f t="shared" ref="N3:N66" si="0">SUM(I3:M3)</f>
        <v>254.02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29.059999999999995</v>
      </c>
      <c r="T3">
        <v>69.59999999999998</v>
      </c>
      <c r="U3" s="156">
        <f t="shared" ref="U3:U66" si="2">SUM(P3:T3)</f>
        <v>254.01999999999998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254.01999999999998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254.01999999999998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69.599999999999994</v>
      </c>
      <c r="N4">
        <f t="shared" si="0"/>
        <v>254.02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29.059999999999995</v>
      </c>
      <c r="T4">
        <v>69.59999999999998</v>
      </c>
      <c r="U4" s="156">
        <f t="shared" si="2"/>
        <v>254.01999999999998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254.01999999999998</v>
      </c>
      <c r="E5">
        <f>BAWANA!AM5</f>
        <v>0</v>
      </c>
      <c r="F5">
        <f t="shared" si="4"/>
        <v>256</v>
      </c>
      <c r="G5">
        <f t="shared" si="5"/>
        <v>254.01999999999998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69.599999999999994</v>
      </c>
      <c r="N5">
        <f t="shared" si="0"/>
        <v>254.02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29.059999999999995</v>
      </c>
      <c r="T5">
        <v>69.59999999999998</v>
      </c>
      <c r="U5" s="156">
        <f t="shared" si="2"/>
        <v>254.01999999999998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254.01999999999998</v>
      </c>
      <c r="E6">
        <f>BAWANA!AM6</f>
        <v>0</v>
      </c>
      <c r="F6">
        <f t="shared" si="4"/>
        <v>256</v>
      </c>
      <c r="G6">
        <f t="shared" si="5"/>
        <v>254.01999999999998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69.599999999999994</v>
      </c>
      <c r="N6">
        <f t="shared" si="0"/>
        <v>254.02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29.059999999999995</v>
      </c>
      <c r="T6">
        <v>69.59999999999998</v>
      </c>
      <c r="U6" s="156">
        <f t="shared" si="2"/>
        <v>254.01999999999998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268.47000000000003</v>
      </c>
      <c r="E7">
        <f>BAWANA!AM7</f>
        <v>0</v>
      </c>
      <c r="F7">
        <f t="shared" si="4"/>
        <v>256</v>
      </c>
      <c r="G7">
        <f t="shared" si="5"/>
        <v>268.47000000000003</v>
      </c>
      <c r="H7" s="154"/>
      <c r="I7">
        <f>BRPL_EOD!AK7+BRPL_EOD!AL7</f>
        <v>98.14</v>
      </c>
      <c r="J7">
        <f>BYPL_EOD!AK7+BYPL_EOD!AL7</f>
        <v>49.18</v>
      </c>
      <c r="K7">
        <f>MES_EOD!AK7+MES_EOD!AL7</f>
        <v>23.96</v>
      </c>
      <c r="L7">
        <f>NDMC_EOD!AK7+NDMC_EOD!AL7</f>
        <v>28.63</v>
      </c>
      <c r="M7">
        <f>TPDDL_EOD!AK7+TPDDL_EOD!AL7</f>
        <v>68.569999999999993</v>
      </c>
      <c r="N7">
        <f t="shared" si="0"/>
        <v>268.48</v>
      </c>
      <c r="O7" s="154">
        <f t="shared" si="1"/>
        <v>-9.9999999999909051E-3</v>
      </c>
      <c r="P7">
        <v>98.136344606674612</v>
      </c>
      <c r="Q7">
        <v>49.178168206197853</v>
      </c>
      <c r="R7">
        <v>23.95910756853397</v>
      </c>
      <c r="S7">
        <v>28.628933626340881</v>
      </c>
      <c r="T7">
        <v>68.567445992252672</v>
      </c>
      <c r="U7" s="156">
        <f t="shared" si="2"/>
        <v>268.46999999999997</v>
      </c>
      <c r="V7" s="154">
        <f t="shared" si="3"/>
        <v>0</v>
      </c>
      <c r="Y7">
        <f>BAWANA!AW7+BAWANA!AX7</f>
        <v>31.53</v>
      </c>
      <c r="Z7">
        <f>BAWANA!BD7+BAWANA!BE7</f>
        <v>0</v>
      </c>
      <c r="AA7">
        <f>BAWANA!X7+BAWANA!Y7</f>
        <v>31.53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234.42</v>
      </c>
      <c r="E8">
        <f>BAWANA!AM8</f>
        <v>0</v>
      </c>
      <c r="F8">
        <f t="shared" si="4"/>
        <v>256</v>
      </c>
      <c r="G8">
        <f t="shared" si="5"/>
        <v>234.42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234.42000000000002</v>
      </c>
      <c r="O8" s="154">
        <f t="shared" si="1"/>
        <v>0</v>
      </c>
      <c r="P8">
        <v>99.61999999999999</v>
      </c>
      <c r="Q8">
        <v>49.919999999999995</v>
      </c>
      <c r="R8">
        <v>5.8199999999999994</v>
      </c>
      <c r="S8">
        <v>29.059999999999995</v>
      </c>
      <c r="T8">
        <v>49.999999999999993</v>
      </c>
      <c r="U8" s="156">
        <f t="shared" si="2"/>
        <v>234.42</v>
      </c>
      <c r="V8" s="154">
        <f t="shared" si="3"/>
        <v>0</v>
      </c>
      <c r="Y8">
        <f>BAWANA!AW8+BAWANA!AX8</f>
        <v>32</v>
      </c>
      <c r="Z8">
        <f>BAWANA!BD8+BAWANA!BE8</f>
        <v>3.58</v>
      </c>
      <c r="AA8">
        <f>BAWANA!X8+BAWANA!Y8</f>
        <v>32</v>
      </c>
      <c r="AB8">
        <f>BAWANA!AE8+BAWANA!AF8</f>
        <v>3.58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234.42</v>
      </c>
      <c r="E9">
        <f>BAWANA!AM9</f>
        <v>0</v>
      </c>
      <c r="F9">
        <f t="shared" si="4"/>
        <v>256</v>
      </c>
      <c r="G9">
        <f t="shared" si="5"/>
        <v>234.42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234.42000000000002</v>
      </c>
      <c r="O9" s="154">
        <f t="shared" si="1"/>
        <v>0</v>
      </c>
      <c r="P9">
        <v>99.61999999999999</v>
      </c>
      <c r="Q9">
        <v>49.919999999999995</v>
      </c>
      <c r="R9">
        <v>5.8199999999999994</v>
      </c>
      <c r="S9">
        <v>29.059999999999995</v>
      </c>
      <c r="T9">
        <v>49.999999999999993</v>
      </c>
      <c r="U9" s="156">
        <f t="shared" si="2"/>
        <v>234.42</v>
      </c>
      <c r="V9" s="154">
        <f t="shared" si="3"/>
        <v>0</v>
      </c>
      <c r="Y9">
        <f>BAWANA!AW9+BAWANA!AX9</f>
        <v>32</v>
      </c>
      <c r="Z9">
        <f>BAWANA!BD9+BAWANA!BE9</f>
        <v>3.58</v>
      </c>
      <c r="AA9">
        <f>BAWANA!X9+BAWANA!Y9</f>
        <v>32</v>
      </c>
      <c r="AB9">
        <f>BAWANA!AE9+BAWANA!AF9</f>
        <v>3.58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234.42</v>
      </c>
      <c r="E10">
        <f>BAWANA!AM10</f>
        <v>0</v>
      </c>
      <c r="F10">
        <f t="shared" si="4"/>
        <v>256</v>
      </c>
      <c r="G10">
        <f t="shared" si="5"/>
        <v>234.42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234.42000000000002</v>
      </c>
      <c r="O10" s="154">
        <f t="shared" si="1"/>
        <v>0</v>
      </c>
      <c r="P10">
        <v>99.61999999999999</v>
      </c>
      <c r="Q10">
        <v>49.919999999999995</v>
      </c>
      <c r="R10">
        <v>5.8199999999999994</v>
      </c>
      <c r="S10">
        <v>29.059999999999995</v>
      </c>
      <c r="T10">
        <v>49.999999999999993</v>
      </c>
      <c r="U10" s="156">
        <f t="shared" si="2"/>
        <v>234.42</v>
      </c>
      <c r="V10" s="154">
        <f t="shared" si="3"/>
        <v>0</v>
      </c>
      <c r="Y10">
        <f>BAWANA!AW10+BAWANA!AX10</f>
        <v>32</v>
      </c>
      <c r="Z10">
        <f>BAWANA!BD10+BAWANA!BE10</f>
        <v>3.58</v>
      </c>
      <c r="AA10">
        <f>BAWANA!X10+BAWANA!Y10</f>
        <v>32</v>
      </c>
      <c r="AB10">
        <f>BAWANA!AE10+BAWANA!AF10</f>
        <v>3.58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234.42</v>
      </c>
      <c r="E11">
        <f>BAWANA!AM11</f>
        <v>0</v>
      </c>
      <c r="F11">
        <f t="shared" si="4"/>
        <v>256</v>
      </c>
      <c r="G11">
        <f t="shared" si="5"/>
        <v>234.42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234.42000000000002</v>
      </c>
      <c r="O11" s="154">
        <f t="shared" si="1"/>
        <v>0</v>
      </c>
      <c r="P11">
        <v>99.61999999999999</v>
      </c>
      <c r="Q11">
        <v>49.919999999999995</v>
      </c>
      <c r="R11">
        <v>5.8199999999999994</v>
      </c>
      <c r="S11">
        <v>29.059999999999995</v>
      </c>
      <c r="T11">
        <v>49.999999999999993</v>
      </c>
      <c r="U11" s="156">
        <f t="shared" si="2"/>
        <v>234.42</v>
      </c>
      <c r="V11" s="154">
        <f t="shared" si="3"/>
        <v>0</v>
      </c>
      <c r="Y11">
        <f>BAWANA!AW11+BAWANA!AX11</f>
        <v>32</v>
      </c>
      <c r="Z11">
        <f>BAWANA!BD11+BAWANA!BE11</f>
        <v>3.58</v>
      </c>
      <c r="AA11">
        <f>BAWANA!X11+BAWANA!Y11</f>
        <v>32</v>
      </c>
      <c r="AB11">
        <f>BAWANA!AE11+BAWANA!AF11</f>
        <v>3.58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234.42</v>
      </c>
      <c r="E12">
        <f>BAWANA!AM12</f>
        <v>0</v>
      </c>
      <c r="F12">
        <f t="shared" si="4"/>
        <v>256</v>
      </c>
      <c r="G12">
        <f t="shared" si="5"/>
        <v>234.42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234.42000000000002</v>
      </c>
      <c r="O12" s="154">
        <f t="shared" si="1"/>
        <v>0</v>
      </c>
      <c r="P12">
        <v>99.61999999999999</v>
      </c>
      <c r="Q12">
        <v>49.919999999999995</v>
      </c>
      <c r="R12">
        <v>5.8199999999999994</v>
      </c>
      <c r="S12">
        <v>29.059999999999995</v>
      </c>
      <c r="T12">
        <v>49.999999999999993</v>
      </c>
      <c r="U12" s="156">
        <f t="shared" si="2"/>
        <v>234.42</v>
      </c>
      <c r="V12" s="154">
        <f t="shared" si="3"/>
        <v>0</v>
      </c>
      <c r="Y12">
        <f>BAWANA!AW12+BAWANA!AX12</f>
        <v>32</v>
      </c>
      <c r="Z12">
        <f>BAWANA!BD12+BAWANA!BE12</f>
        <v>3.58</v>
      </c>
      <c r="AA12">
        <f>BAWANA!X12+BAWANA!Y12</f>
        <v>32</v>
      </c>
      <c r="AB12">
        <f>BAWANA!AE12+BAWANA!AF12</f>
        <v>3.58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250.92000000000002</v>
      </c>
      <c r="E13">
        <f>BAWANA!AM13</f>
        <v>0</v>
      </c>
      <c r="F13">
        <f t="shared" si="4"/>
        <v>256</v>
      </c>
      <c r="G13">
        <f t="shared" si="5"/>
        <v>250.92000000000002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22.32</v>
      </c>
      <c r="L13">
        <f>NDMC_EOD!AK13+NDMC_EOD!AL13</f>
        <v>29.06</v>
      </c>
      <c r="M13">
        <f>TPDDL_EOD!AK13+TPDDL_EOD!AL13</f>
        <v>50</v>
      </c>
      <c r="N13">
        <f t="shared" si="0"/>
        <v>250.92000000000002</v>
      </c>
      <c r="O13" s="154">
        <f t="shared" si="1"/>
        <v>0</v>
      </c>
      <c r="P13">
        <v>99.62</v>
      </c>
      <c r="Q13">
        <v>49.92</v>
      </c>
      <c r="R13">
        <v>22.32</v>
      </c>
      <c r="S13">
        <v>29.06</v>
      </c>
      <c r="T13">
        <v>50</v>
      </c>
      <c r="U13" s="156">
        <f t="shared" si="2"/>
        <v>250.92000000000002</v>
      </c>
      <c r="V13" s="154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234.42</v>
      </c>
      <c r="E14">
        <f>BAWANA!AM14</f>
        <v>0</v>
      </c>
      <c r="F14">
        <f t="shared" si="4"/>
        <v>256</v>
      </c>
      <c r="G14">
        <f t="shared" si="5"/>
        <v>234.42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234.42000000000002</v>
      </c>
      <c r="O14" s="154">
        <f t="shared" si="1"/>
        <v>0</v>
      </c>
      <c r="P14">
        <v>99.61999999999999</v>
      </c>
      <c r="Q14">
        <v>49.919999999999995</v>
      </c>
      <c r="R14">
        <v>5.8199999999999994</v>
      </c>
      <c r="S14">
        <v>29.059999999999995</v>
      </c>
      <c r="T14">
        <v>49.999999999999993</v>
      </c>
      <c r="U14" s="156">
        <f t="shared" si="2"/>
        <v>234.42</v>
      </c>
      <c r="V14" s="154">
        <f t="shared" si="3"/>
        <v>0</v>
      </c>
      <c r="Y14">
        <f>BAWANA!AW14+BAWANA!AX14</f>
        <v>32</v>
      </c>
      <c r="Z14">
        <f>BAWANA!BD14+BAWANA!BE14</f>
        <v>3.58</v>
      </c>
      <c r="AA14">
        <f>BAWANA!X14+BAWANA!Y14</f>
        <v>32</v>
      </c>
      <c r="AB14">
        <f>BAWANA!AE14+BAWANA!AF14</f>
        <v>3.58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234.42</v>
      </c>
      <c r="E15">
        <f>BAWANA!AM15</f>
        <v>0</v>
      </c>
      <c r="F15">
        <f t="shared" si="4"/>
        <v>256</v>
      </c>
      <c r="G15">
        <f t="shared" si="5"/>
        <v>234.42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234.42000000000002</v>
      </c>
      <c r="O15" s="154">
        <f t="shared" si="1"/>
        <v>0</v>
      </c>
      <c r="P15">
        <v>99.61999999999999</v>
      </c>
      <c r="Q15">
        <v>49.919999999999995</v>
      </c>
      <c r="R15">
        <v>5.8199999999999994</v>
      </c>
      <c r="S15">
        <v>29.059999999999995</v>
      </c>
      <c r="T15">
        <v>49.999999999999993</v>
      </c>
      <c r="U15" s="156">
        <f t="shared" si="2"/>
        <v>234.42</v>
      </c>
      <c r="V15" s="154">
        <f t="shared" si="3"/>
        <v>0</v>
      </c>
      <c r="Y15">
        <f>BAWANA!AW15+BAWANA!AX15</f>
        <v>32</v>
      </c>
      <c r="Z15">
        <f>BAWANA!BD15+BAWANA!BE15</f>
        <v>3.58</v>
      </c>
      <c r="AA15">
        <f>BAWANA!X15+BAWANA!Y15</f>
        <v>32</v>
      </c>
      <c r="AB15">
        <f>BAWANA!AE15+BAWANA!AF15</f>
        <v>3.58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234.42</v>
      </c>
      <c r="E16">
        <f>BAWANA!AM16</f>
        <v>0</v>
      </c>
      <c r="F16">
        <f t="shared" si="4"/>
        <v>256</v>
      </c>
      <c r="G16">
        <f t="shared" si="5"/>
        <v>234.42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234.42000000000002</v>
      </c>
      <c r="O16" s="154">
        <f t="shared" si="1"/>
        <v>0</v>
      </c>
      <c r="P16">
        <v>99.61999999999999</v>
      </c>
      <c r="Q16">
        <v>49.919999999999995</v>
      </c>
      <c r="R16">
        <v>5.8199999999999994</v>
      </c>
      <c r="S16">
        <v>29.059999999999995</v>
      </c>
      <c r="T16">
        <v>49.999999999999993</v>
      </c>
      <c r="U16" s="156">
        <f t="shared" si="2"/>
        <v>234.42</v>
      </c>
      <c r="V16" s="154">
        <f t="shared" si="3"/>
        <v>0</v>
      </c>
      <c r="Y16">
        <f>BAWANA!AW16+BAWANA!AX16</f>
        <v>32</v>
      </c>
      <c r="Z16">
        <f>BAWANA!BD16+BAWANA!BE16</f>
        <v>3.58</v>
      </c>
      <c r="AA16">
        <f>BAWANA!X16+BAWANA!Y16</f>
        <v>32</v>
      </c>
      <c r="AB16">
        <f>BAWANA!AE16+BAWANA!AF16</f>
        <v>3.58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234.42</v>
      </c>
      <c r="E17">
        <f>BAWANA!AM17</f>
        <v>0</v>
      </c>
      <c r="F17">
        <f t="shared" si="4"/>
        <v>256</v>
      </c>
      <c r="G17">
        <f t="shared" si="5"/>
        <v>234.42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234.42000000000002</v>
      </c>
      <c r="O17" s="154">
        <f t="shared" si="1"/>
        <v>0</v>
      </c>
      <c r="P17">
        <v>99.61999999999999</v>
      </c>
      <c r="Q17">
        <v>49.919999999999995</v>
      </c>
      <c r="R17">
        <v>5.8199999999999994</v>
      </c>
      <c r="S17">
        <v>29.059999999999995</v>
      </c>
      <c r="T17">
        <v>49.999999999999993</v>
      </c>
      <c r="U17" s="156">
        <f t="shared" si="2"/>
        <v>234.42</v>
      </c>
      <c r="V17" s="154">
        <f t="shared" si="3"/>
        <v>0</v>
      </c>
      <c r="Y17">
        <f>BAWANA!AW17+BAWANA!AX17</f>
        <v>32</v>
      </c>
      <c r="Z17">
        <f>BAWANA!BD17+BAWANA!BE17</f>
        <v>3.58</v>
      </c>
      <c r="AA17">
        <f>BAWANA!X17+BAWANA!Y17</f>
        <v>32</v>
      </c>
      <c r="AB17">
        <f>BAWANA!AE17+BAWANA!AF17</f>
        <v>3.58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234.42</v>
      </c>
      <c r="E18">
        <f>BAWANA!AM18</f>
        <v>0</v>
      </c>
      <c r="F18">
        <f t="shared" si="4"/>
        <v>256</v>
      </c>
      <c r="G18">
        <f t="shared" si="5"/>
        <v>234.42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234.42000000000002</v>
      </c>
      <c r="O18" s="154">
        <f t="shared" si="1"/>
        <v>0</v>
      </c>
      <c r="P18">
        <v>99.61999999999999</v>
      </c>
      <c r="Q18">
        <v>49.919999999999995</v>
      </c>
      <c r="R18">
        <v>5.8199999999999994</v>
      </c>
      <c r="S18">
        <v>29.059999999999995</v>
      </c>
      <c r="T18">
        <v>49.999999999999993</v>
      </c>
      <c r="U18" s="156">
        <f t="shared" si="2"/>
        <v>234.42</v>
      </c>
      <c r="V18" s="154">
        <f t="shared" si="3"/>
        <v>0</v>
      </c>
      <c r="Y18">
        <f>BAWANA!AW18+BAWANA!AX18</f>
        <v>32</v>
      </c>
      <c r="Z18">
        <f>BAWANA!BD18+BAWANA!BE18</f>
        <v>3.58</v>
      </c>
      <c r="AA18">
        <f>BAWANA!X18+BAWANA!Y18</f>
        <v>32</v>
      </c>
      <c r="AB18">
        <f>BAWANA!AE18+BAWANA!AF18</f>
        <v>3.58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234.42</v>
      </c>
      <c r="E19">
        <f>BAWANA!AM19</f>
        <v>0</v>
      </c>
      <c r="F19">
        <f t="shared" si="4"/>
        <v>256</v>
      </c>
      <c r="G19">
        <f t="shared" si="5"/>
        <v>234.42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234.42000000000002</v>
      </c>
      <c r="O19" s="154">
        <f t="shared" si="1"/>
        <v>0</v>
      </c>
      <c r="P19">
        <v>99.61999999999999</v>
      </c>
      <c r="Q19">
        <v>49.919999999999995</v>
      </c>
      <c r="R19">
        <v>5.8199999999999994</v>
      </c>
      <c r="S19">
        <v>29.059999999999995</v>
      </c>
      <c r="T19">
        <v>49.999999999999993</v>
      </c>
      <c r="U19" s="156">
        <f t="shared" si="2"/>
        <v>234.42</v>
      </c>
      <c r="V19" s="154">
        <f t="shared" si="3"/>
        <v>0</v>
      </c>
      <c r="Y19">
        <f>BAWANA!AW19+BAWANA!AX19</f>
        <v>32</v>
      </c>
      <c r="Z19">
        <f>BAWANA!BD19+BAWANA!BE19</f>
        <v>3.58</v>
      </c>
      <c r="AA19">
        <f>BAWANA!X19+BAWANA!Y19</f>
        <v>32</v>
      </c>
      <c r="AB19">
        <f>BAWANA!AE19+BAWANA!AF19</f>
        <v>3.58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234.42</v>
      </c>
      <c r="E20">
        <f>BAWANA!AM20</f>
        <v>0</v>
      </c>
      <c r="F20">
        <f t="shared" si="4"/>
        <v>256</v>
      </c>
      <c r="G20">
        <f t="shared" si="5"/>
        <v>234.42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234.42000000000002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29.059999999999995</v>
      </c>
      <c r="T20">
        <v>49.999999999999993</v>
      </c>
      <c r="U20" s="156">
        <f t="shared" si="2"/>
        <v>234.42</v>
      </c>
      <c r="V20" s="154">
        <f t="shared" si="3"/>
        <v>0</v>
      </c>
      <c r="Y20">
        <f>BAWANA!AW20+BAWANA!AX20</f>
        <v>32</v>
      </c>
      <c r="Z20">
        <f>BAWANA!BD20+BAWANA!BE20</f>
        <v>3.58</v>
      </c>
      <c r="AA20">
        <f>BAWANA!X20+BAWANA!Y20</f>
        <v>32</v>
      </c>
      <c r="AB20">
        <f>BAWANA!AE20+BAWANA!AF20</f>
        <v>3.58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234.42</v>
      </c>
      <c r="E21">
        <f>BAWANA!AM21</f>
        <v>0</v>
      </c>
      <c r="F21">
        <f t="shared" si="4"/>
        <v>256</v>
      </c>
      <c r="G21">
        <f t="shared" si="5"/>
        <v>234.42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234.42000000000002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29.059999999999995</v>
      </c>
      <c r="T21">
        <v>49.999999999999993</v>
      </c>
      <c r="U21" s="156">
        <f t="shared" si="2"/>
        <v>234.42</v>
      </c>
      <c r="V21" s="154">
        <f t="shared" si="3"/>
        <v>0</v>
      </c>
      <c r="Y21">
        <f>BAWANA!AW21+BAWANA!AX21</f>
        <v>32</v>
      </c>
      <c r="Z21">
        <f>BAWANA!BD21+BAWANA!BE21</f>
        <v>3.58</v>
      </c>
      <c r="AA21">
        <f>BAWANA!X21+BAWANA!Y21</f>
        <v>32</v>
      </c>
      <c r="AB21">
        <f>BAWANA!AE21+BAWANA!AF21</f>
        <v>3.58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234.42</v>
      </c>
      <c r="E22">
        <f>BAWANA!AM22</f>
        <v>0</v>
      </c>
      <c r="F22">
        <f t="shared" si="4"/>
        <v>256</v>
      </c>
      <c r="G22">
        <f t="shared" si="5"/>
        <v>234.42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234.42000000000002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29.059999999999995</v>
      </c>
      <c r="T22">
        <v>49.999999999999993</v>
      </c>
      <c r="U22" s="156">
        <f t="shared" si="2"/>
        <v>234.42</v>
      </c>
      <c r="V22" s="154">
        <f t="shared" si="3"/>
        <v>0</v>
      </c>
      <c r="Y22">
        <f>BAWANA!AW22+BAWANA!AX22</f>
        <v>32</v>
      </c>
      <c r="Z22">
        <f>BAWANA!BD22+BAWANA!BE22</f>
        <v>3.58</v>
      </c>
      <c r="AA22">
        <f>BAWANA!X22+BAWANA!Y22</f>
        <v>32</v>
      </c>
      <c r="AB22">
        <f>BAWANA!AE22+BAWANA!AF22</f>
        <v>3.58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234.42</v>
      </c>
      <c r="E23">
        <f>BAWANA!AM23</f>
        <v>0</v>
      </c>
      <c r="F23">
        <f t="shared" si="4"/>
        <v>256</v>
      </c>
      <c r="G23">
        <f t="shared" si="5"/>
        <v>234.42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234.42000000000002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29.059999999999995</v>
      </c>
      <c r="T23">
        <v>49.999999999999993</v>
      </c>
      <c r="U23" s="156">
        <f t="shared" si="2"/>
        <v>234.42</v>
      </c>
      <c r="V23" s="154">
        <f t="shared" si="3"/>
        <v>0</v>
      </c>
      <c r="Y23">
        <f>BAWANA!AW23+BAWANA!AX23</f>
        <v>32</v>
      </c>
      <c r="Z23">
        <f>BAWANA!BD23+BAWANA!BE23</f>
        <v>3.58</v>
      </c>
      <c r="AA23">
        <f>BAWANA!X23+BAWANA!Y23</f>
        <v>32</v>
      </c>
      <c r="AB23">
        <f>BAWANA!AE23+BAWANA!AF23</f>
        <v>3.58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234.42</v>
      </c>
      <c r="E24">
        <f>BAWANA!AM24</f>
        <v>0</v>
      </c>
      <c r="F24">
        <f t="shared" si="4"/>
        <v>256</v>
      </c>
      <c r="G24">
        <f t="shared" si="5"/>
        <v>234.42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50</v>
      </c>
      <c r="N24">
        <f t="shared" si="0"/>
        <v>234.42000000000002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29.059999999999995</v>
      </c>
      <c r="T24">
        <v>49.999999999999993</v>
      </c>
      <c r="U24" s="156">
        <f t="shared" si="2"/>
        <v>234.42</v>
      </c>
      <c r="V24" s="154">
        <f t="shared" si="3"/>
        <v>0</v>
      </c>
      <c r="Y24">
        <f>BAWANA!AW24+BAWANA!AX24</f>
        <v>32</v>
      </c>
      <c r="Z24">
        <f>BAWANA!BD24+BAWANA!BE24</f>
        <v>3.58</v>
      </c>
      <c r="AA24">
        <f>BAWANA!X24+BAWANA!Y24</f>
        <v>32</v>
      </c>
      <c r="AB24">
        <f>BAWANA!AE24+BAWANA!AF24</f>
        <v>3.58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234.42</v>
      </c>
      <c r="E25">
        <f>BAWANA!AM25</f>
        <v>0</v>
      </c>
      <c r="F25">
        <f t="shared" si="4"/>
        <v>256</v>
      </c>
      <c r="G25">
        <f t="shared" si="5"/>
        <v>234.42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50</v>
      </c>
      <c r="N25">
        <f t="shared" si="0"/>
        <v>234.42000000000002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29.059999999999995</v>
      </c>
      <c r="T25">
        <v>49.999999999999993</v>
      </c>
      <c r="U25" s="156">
        <f t="shared" si="2"/>
        <v>234.42</v>
      </c>
      <c r="V25" s="154">
        <f t="shared" si="3"/>
        <v>0</v>
      </c>
      <c r="Y25">
        <f>BAWANA!AW25+BAWANA!AX25</f>
        <v>32</v>
      </c>
      <c r="Z25">
        <f>BAWANA!BD25+BAWANA!BE25</f>
        <v>3.58</v>
      </c>
      <c r="AA25">
        <f>BAWANA!X25+BAWANA!Y25</f>
        <v>32</v>
      </c>
      <c r="AB25">
        <f>BAWANA!AE25+BAWANA!AF25</f>
        <v>3.58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254.01999999999998</v>
      </c>
      <c r="E26">
        <f>BAWANA!AM26</f>
        <v>0</v>
      </c>
      <c r="F26">
        <f t="shared" si="4"/>
        <v>256</v>
      </c>
      <c r="G26">
        <f t="shared" si="5"/>
        <v>254.01999999999998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254.02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29.059999999999995</v>
      </c>
      <c r="T26">
        <v>69.59999999999998</v>
      </c>
      <c r="U26" s="156">
        <f t="shared" si="2"/>
        <v>254.01999999999998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234.42000000000002</v>
      </c>
      <c r="E27">
        <f>BAWANA!AM27</f>
        <v>0</v>
      </c>
      <c r="F27">
        <f t="shared" si="4"/>
        <v>256</v>
      </c>
      <c r="G27">
        <f t="shared" si="5"/>
        <v>234.42000000000002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234.42000000000002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29.06</v>
      </c>
      <c r="T27">
        <v>50</v>
      </c>
      <c r="U27" s="156">
        <f t="shared" si="2"/>
        <v>234.42000000000002</v>
      </c>
      <c r="V27" s="154">
        <f t="shared" si="3"/>
        <v>0</v>
      </c>
      <c r="Y27">
        <f>BAWANA!AW27+BAWANA!AX27</f>
        <v>17.79</v>
      </c>
      <c r="Z27">
        <f>BAWANA!BD27+BAWANA!BE27</f>
        <v>17.79</v>
      </c>
      <c r="AA27">
        <f>BAWANA!X27+BAWANA!Y27</f>
        <v>17.79</v>
      </c>
      <c r="AB27">
        <f>BAWANA!AE27+BAWANA!AF27</f>
        <v>17.79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254.01999999999998</v>
      </c>
      <c r="E28">
        <f>BAWANA!AM28</f>
        <v>0</v>
      </c>
      <c r="F28">
        <f t="shared" si="4"/>
        <v>256</v>
      </c>
      <c r="G28">
        <f t="shared" si="5"/>
        <v>254.01999999999998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254.02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69.59999999999998</v>
      </c>
      <c r="U28" s="156">
        <f t="shared" si="2"/>
        <v>254.01999999999998</v>
      </c>
      <c r="V28" s="154">
        <f t="shared" si="3"/>
        <v>0</v>
      </c>
      <c r="Y28">
        <f>BAWANA!AW28+BAWANA!AX28</f>
        <v>7.99</v>
      </c>
      <c r="Z28">
        <f>BAWANA!BD28+BAWANA!BE28</f>
        <v>7.99</v>
      </c>
      <c r="AA28">
        <f>BAWANA!X28+BAWANA!Y28</f>
        <v>7.99</v>
      </c>
      <c r="AB28">
        <f>BAWANA!AE28+BAWANA!AF28</f>
        <v>7.99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254.01999999999998</v>
      </c>
      <c r="E29">
        <f>BAWANA!AM29</f>
        <v>0</v>
      </c>
      <c r="F29">
        <f t="shared" si="4"/>
        <v>256</v>
      </c>
      <c r="G29">
        <f t="shared" si="5"/>
        <v>254.01999999999998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254.02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254.01999999999998</v>
      </c>
      <c r="V29" s="154">
        <f t="shared" si="3"/>
        <v>0</v>
      </c>
      <c r="Y29">
        <f>BAWANA!AW29+BAWANA!AX29</f>
        <v>7.99</v>
      </c>
      <c r="Z29">
        <f>BAWANA!BD29+BAWANA!BE29</f>
        <v>7.99</v>
      </c>
      <c r="AA29">
        <f>BAWANA!X29+BAWANA!Y29</f>
        <v>7.99</v>
      </c>
      <c r="AB29">
        <f>BAWANA!AE29+BAWANA!AF29</f>
        <v>7.99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254.01999999999998</v>
      </c>
      <c r="E30">
        <f>BAWANA!AM30</f>
        <v>0</v>
      </c>
      <c r="F30">
        <f t="shared" si="4"/>
        <v>256</v>
      </c>
      <c r="G30">
        <f t="shared" si="5"/>
        <v>254.01999999999998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254.02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254.01999999999998</v>
      </c>
      <c r="V30" s="154">
        <f t="shared" si="3"/>
        <v>0</v>
      </c>
      <c r="Y30">
        <f>BAWANA!AW30+BAWANA!AX30</f>
        <v>7.99</v>
      </c>
      <c r="Z30">
        <f>BAWANA!BD30+BAWANA!BE30</f>
        <v>7.99</v>
      </c>
      <c r="AA30">
        <f>BAWANA!X30+BAWANA!Y30</f>
        <v>7.99</v>
      </c>
      <c r="AB30">
        <f>BAWANA!AE30+BAWANA!AF30</f>
        <v>7.99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254.01999999999998</v>
      </c>
      <c r="E31">
        <f>BAWANA!AM31</f>
        <v>0</v>
      </c>
      <c r="F31">
        <f t="shared" si="4"/>
        <v>256</v>
      </c>
      <c r="G31">
        <f t="shared" si="5"/>
        <v>254.01999999999998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254.02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254.01999999999998</v>
      </c>
      <c r="V31" s="154">
        <f t="shared" si="3"/>
        <v>0</v>
      </c>
      <c r="Y31">
        <f>BAWANA!AW31+BAWANA!AX31</f>
        <v>7.99</v>
      </c>
      <c r="Z31">
        <f>BAWANA!BD31+BAWANA!BE31</f>
        <v>7.99</v>
      </c>
      <c r="AA31">
        <f>BAWANA!X31+BAWANA!Y31</f>
        <v>7.99</v>
      </c>
      <c r="AB31">
        <f>BAWANA!AE31+BAWANA!AF31</f>
        <v>7.99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254.01999999999998</v>
      </c>
      <c r="E32">
        <f>BAWANA!AM32</f>
        <v>0</v>
      </c>
      <c r="F32">
        <f t="shared" si="4"/>
        <v>256</v>
      </c>
      <c r="G32">
        <f t="shared" si="5"/>
        <v>254.01999999999998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254.02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29.059999999999995</v>
      </c>
      <c r="T32">
        <v>69.59999999999998</v>
      </c>
      <c r="U32" s="156">
        <f t="shared" si="2"/>
        <v>254.01999999999998</v>
      </c>
      <c r="V32" s="154">
        <f t="shared" si="3"/>
        <v>0</v>
      </c>
      <c r="Y32">
        <f>BAWANA!AW32+BAWANA!AX32</f>
        <v>7.99</v>
      </c>
      <c r="Z32">
        <f>BAWANA!BD32+BAWANA!BE32</f>
        <v>7.99</v>
      </c>
      <c r="AA32">
        <f>BAWANA!X32+BAWANA!Y32</f>
        <v>7.99</v>
      </c>
      <c r="AB32">
        <f>BAWANA!AE32+BAWANA!AF32</f>
        <v>7.99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254.01999999999998</v>
      </c>
      <c r="E33">
        <f>BAWANA!AM33</f>
        <v>0</v>
      </c>
      <c r="F33">
        <f t="shared" si="4"/>
        <v>256</v>
      </c>
      <c r="G33">
        <f t="shared" si="5"/>
        <v>254.01999999999998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254.02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29.059999999999995</v>
      </c>
      <c r="T33">
        <v>69.59999999999998</v>
      </c>
      <c r="U33" s="156">
        <f t="shared" si="2"/>
        <v>254.01999999999998</v>
      </c>
      <c r="V33" s="154">
        <f t="shared" si="3"/>
        <v>0</v>
      </c>
      <c r="Y33">
        <f>BAWANA!AW33+BAWANA!AX33</f>
        <v>7.99</v>
      </c>
      <c r="Z33">
        <f>BAWANA!BD33+BAWANA!BE33</f>
        <v>7.99</v>
      </c>
      <c r="AA33">
        <f>BAWANA!X33+BAWANA!Y33</f>
        <v>7.99</v>
      </c>
      <c r="AB33">
        <f>BAWANA!AE33+BAWANA!AF33</f>
        <v>7.99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254.01999999999998</v>
      </c>
      <c r="E34">
        <f>BAWANA!AM34</f>
        <v>0</v>
      </c>
      <c r="F34">
        <f t="shared" si="4"/>
        <v>256</v>
      </c>
      <c r="G34">
        <f t="shared" si="5"/>
        <v>254.01999999999998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69.599999999999994</v>
      </c>
      <c r="N34">
        <f t="shared" si="0"/>
        <v>254.02</v>
      </c>
      <c r="O34" s="154">
        <f t="shared" si="1"/>
        <v>0</v>
      </c>
      <c r="P34">
        <v>99.61999999999999</v>
      </c>
      <c r="Q34">
        <v>49.919999999999995</v>
      </c>
      <c r="R34">
        <v>5.8199999999999994</v>
      </c>
      <c r="S34">
        <v>29.059999999999995</v>
      </c>
      <c r="T34">
        <v>69.59999999999998</v>
      </c>
      <c r="U34" s="156">
        <f t="shared" si="2"/>
        <v>254.01999999999998</v>
      </c>
      <c r="V34" s="154">
        <f t="shared" si="3"/>
        <v>0</v>
      </c>
      <c r="Y34">
        <f>BAWANA!AW34+BAWANA!AX34</f>
        <v>7.99</v>
      </c>
      <c r="Z34">
        <f>BAWANA!BD34+BAWANA!BE34</f>
        <v>7.99</v>
      </c>
      <c r="AA34">
        <f>BAWANA!X34+BAWANA!Y34</f>
        <v>7.99</v>
      </c>
      <c r="AB34">
        <f>BAWANA!AE34+BAWANA!AF34</f>
        <v>7.99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219.18</v>
      </c>
      <c r="E35">
        <f>BAWANA!AM35</f>
        <v>0</v>
      </c>
      <c r="F35">
        <f t="shared" si="4"/>
        <v>256</v>
      </c>
      <c r="G35">
        <f t="shared" si="5"/>
        <v>219.18</v>
      </c>
      <c r="H35" s="154"/>
      <c r="I35">
        <f>BRPL_EOD!AK35+BRPL_EOD!AL35</f>
        <v>79.099999999999994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55.27</v>
      </c>
      <c r="N35">
        <f t="shared" si="0"/>
        <v>219.17</v>
      </c>
      <c r="O35" s="154">
        <f t="shared" si="1"/>
        <v>1.0000000000019327E-2</v>
      </c>
      <c r="P35">
        <v>79.104878329138202</v>
      </c>
      <c r="Q35">
        <v>49.92</v>
      </c>
      <c r="R35">
        <v>5.8202657783712155</v>
      </c>
      <c r="S35">
        <v>29.061447555062465</v>
      </c>
      <c r="T35">
        <v>55.273408337428137</v>
      </c>
      <c r="U35" s="156">
        <f t="shared" si="2"/>
        <v>219.18</v>
      </c>
      <c r="V35" s="154">
        <f t="shared" si="3"/>
        <v>0</v>
      </c>
      <c r="Y35">
        <f>BAWANA!AW35+BAWANA!AX35</f>
        <v>25.41</v>
      </c>
      <c r="Z35">
        <f>BAWANA!BD35+BAWANA!BE35</f>
        <v>25.41</v>
      </c>
      <c r="AA35">
        <f>BAWANA!X35+BAWANA!Y35</f>
        <v>25.41</v>
      </c>
      <c r="AB35">
        <f>BAWANA!AE35+BAWANA!AF35</f>
        <v>25.41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219.18</v>
      </c>
      <c r="E36">
        <f>BAWANA!AM36</f>
        <v>0</v>
      </c>
      <c r="F36">
        <f t="shared" si="4"/>
        <v>256</v>
      </c>
      <c r="G36">
        <f t="shared" si="5"/>
        <v>219.18</v>
      </c>
      <c r="H36" s="154"/>
      <c r="I36">
        <f>BRPL_EOD!AK36+BRPL_EOD!AL36</f>
        <v>79.099999999999994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55.27</v>
      </c>
      <c r="N36">
        <f t="shared" si="0"/>
        <v>219.17</v>
      </c>
      <c r="O36" s="154">
        <f t="shared" si="1"/>
        <v>1.0000000000019327E-2</v>
      </c>
      <c r="P36">
        <v>79.104878329138202</v>
      </c>
      <c r="Q36">
        <v>49.92</v>
      </c>
      <c r="R36">
        <v>5.8202657783712155</v>
      </c>
      <c r="S36">
        <v>29.061447555062465</v>
      </c>
      <c r="T36">
        <v>55.273408337428137</v>
      </c>
      <c r="U36" s="156">
        <f t="shared" si="2"/>
        <v>219.18</v>
      </c>
      <c r="V36" s="154">
        <f t="shared" si="3"/>
        <v>0</v>
      </c>
      <c r="Y36">
        <f>BAWANA!AW36+BAWANA!AX36</f>
        <v>25.41</v>
      </c>
      <c r="Z36">
        <f>BAWANA!BD36+BAWANA!BE36</f>
        <v>25.41</v>
      </c>
      <c r="AA36">
        <f>BAWANA!X36+BAWANA!Y36</f>
        <v>25.41</v>
      </c>
      <c r="AB36">
        <f>BAWANA!AE36+BAWANA!AF36</f>
        <v>25.41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219.18</v>
      </c>
      <c r="E37">
        <f>BAWANA!AM37</f>
        <v>0</v>
      </c>
      <c r="F37">
        <f t="shared" si="4"/>
        <v>256</v>
      </c>
      <c r="G37">
        <f t="shared" si="5"/>
        <v>219.18</v>
      </c>
      <c r="H37" s="154"/>
      <c r="I37">
        <f>BRPL_EOD!AK37+BRPL_EOD!AL37</f>
        <v>79.099999999999994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55.27</v>
      </c>
      <c r="N37">
        <f t="shared" si="0"/>
        <v>219.17</v>
      </c>
      <c r="O37" s="154">
        <f t="shared" si="1"/>
        <v>1.0000000000019327E-2</v>
      </c>
      <c r="P37">
        <v>79.104878329138202</v>
      </c>
      <c r="Q37">
        <v>49.92</v>
      </c>
      <c r="R37">
        <v>5.8202657783712155</v>
      </c>
      <c r="S37">
        <v>29.061447555062465</v>
      </c>
      <c r="T37">
        <v>55.273408337428137</v>
      </c>
      <c r="U37" s="156">
        <f t="shared" si="2"/>
        <v>219.18</v>
      </c>
      <c r="V37" s="154">
        <f t="shared" si="3"/>
        <v>0</v>
      </c>
      <c r="Y37">
        <f>BAWANA!AW37+BAWANA!AX37</f>
        <v>25.41</v>
      </c>
      <c r="Z37">
        <f>BAWANA!BD37+BAWANA!BE37</f>
        <v>25.41</v>
      </c>
      <c r="AA37">
        <f>BAWANA!X37+BAWANA!Y37</f>
        <v>25.41</v>
      </c>
      <c r="AB37">
        <f>BAWANA!AE37+BAWANA!AF37</f>
        <v>25.41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222.48000000000002</v>
      </c>
      <c r="E38">
        <f>BAWANA!AM38</f>
        <v>0</v>
      </c>
      <c r="F38">
        <f t="shared" si="4"/>
        <v>256</v>
      </c>
      <c r="G38">
        <f t="shared" si="5"/>
        <v>222.48000000000002</v>
      </c>
      <c r="H38" s="154"/>
      <c r="I38">
        <f>BRPL_EOD!AK38+BRPL_EOD!AL38</f>
        <v>86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51.68</v>
      </c>
      <c r="N38">
        <f t="shared" si="0"/>
        <v>222.48000000000002</v>
      </c>
      <c r="O38" s="154">
        <f t="shared" si="1"/>
        <v>0</v>
      </c>
      <c r="P38">
        <v>86</v>
      </c>
      <c r="Q38">
        <v>49.92</v>
      </c>
      <c r="R38">
        <v>5.82</v>
      </c>
      <c r="S38">
        <v>29.06</v>
      </c>
      <c r="T38">
        <v>51.68</v>
      </c>
      <c r="U38" s="156">
        <f t="shared" si="2"/>
        <v>222.48000000000002</v>
      </c>
      <c r="V38" s="154">
        <f t="shared" si="3"/>
        <v>0</v>
      </c>
      <c r="Y38">
        <f>BAWANA!AW38+BAWANA!AX38</f>
        <v>23.76</v>
      </c>
      <c r="Z38">
        <f>BAWANA!BD38+BAWANA!BE38</f>
        <v>23.76</v>
      </c>
      <c r="AA38">
        <f>BAWANA!X38+BAWANA!Y38</f>
        <v>23.76</v>
      </c>
      <c r="AB38">
        <f>BAWANA!AE38+BAWANA!AF38</f>
        <v>23.76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234.42000000000002</v>
      </c>
      <c r="E39">
        <f>BAWANA!AM39</f>
        <v>0</v>
      </c>
      <c r="F39">
        <f t="shared" si="4"/>
        <v>256</v>
      </c>
      <c r="G39">
        <f t="shared" si="5"/>
        <v>234.42000000000002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234.42000000000002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29.06</v>
      </c>
      <c r="T39">
        <v>50</v>
      </c>
      <c r="U39" s="156">
        <f t="shared" si="2"/>
        <v>234.42000000000002</v>
      </c>
      <c r="V39" s="154">
        <f t="shared" si="3"/>
        <v>0</v>
      </c>
      <c r="Y39">
        <f>BAWANA!AW39+BAWANA!AX39</f>
        <v>17.79</v>
      </c>
      <c r="Z39">
        <f>BAWANA!BD39+BAWANA!BE39</f>
        <v>17.79</v>
      </c>
      <c r="AA39">
        <f>BAWANA!X39+BAWANA!Y39</f>
        <v>17.79</v>
      </c>
      <c r="AB39">
        <f>BAWANA!AE39+BAWANA!AF39</f>
        <v>17.79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234.42000000000002</v>
      </c>
      <c r="E40">
        <f>BAWANA!AM40</f>
        <v>0</v>
      </c>
      <c r="F40">
        <f t="shared" si="4"/>
        <v>256</v>
      </c>
      <c r="G40">
        <f t="shared" si="5"/>
        <v>234.42000000000002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234.42000000000002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29.06</v>
      </c>
      <c r="T40">
        <v>50</v>
      </c>
      <c r="U40" s="156">
        <f t="shared" si="2"/>
        <v>234.42000000000002</v>
      </c>
      <c r="V40" s="154">
        <f t="shared" si="3"/>
        <v>0</v>
      </c>
      <c r="Y40">
        <f>BAWANA!AW40+BAWANA!AX40</f>
        <v>17.79</v>
      </c>
      <c r="Z40">
        <f>BAWANA!BD40+BAWANA!BE40</f>
        <v>17.79</v>
      </c>
      <c r="AA40">
        <f>BAWANA!X40+BAWANA!Y40</f>
        <v>17.79</v>
      </c>
      <c r="AB40">
        <f>BAWANA!AE40+BAWANA!AF40</f>
        <v>17.79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234.42000000000002</v>
      </c>
      <c r="E41">
        <f>BAWANA!AM41</f>
        <v>0</v>
      </c>
      <c r="F41">
        <f t="shared" si="4"/>
        <v>256</v>
      </c>
      <c r="G41">
        <f t="shared" si="5"/>
        <v>234.42000000000002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234.42000000000002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29.06</v>
      </c>
      <c r="T41">
        <v>50</v>
      </c>
      <c r="U41" s="156">
        <f t="shared" si="2"/>
        <v>234.42000000000002</v>
      </c>
      <c r="V41" s="154">
        <f t="shared" si="3"/>
        <v>0</v>
      </c>
      <c r="Y41">
        <f>BAWANA!AW41+BAWANA!AX41</f>
        <v>17.79</v>
      </c>
      <c r="Z41">
        <f>BAWANA!BD41+BAWANA!BE41</f>
        <v>17.79</v>
      </c>
      <c r="AA41">
        <f>BAWANA!X41+BAWANA!Y41</f>
        <v>17.79</v>
      </c>
      <c r="AB41">
        <f>BAWANA!AE41+BAWANA!AF41</f>
        <v>17.79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234.42000000000002</v>
      </c>
      <c r="E42">
        <f>BAWANA!AM42</f>
        <v>0</v>
      </c>
      <c r="F42">
        <f t="shared" si="4"/>
        <v>256</v>
      </c>
      <c r="G42">
        <f t="shared" si="5"/>
        <v>234.42000000000002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234.42000000000002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29.06</v>
      </c>
      <c r="T42">
        <v>50</v>
      </c>
      <c r="U42" s="156">
        <f t="shared" si="2"/>
        <v>234.42000000000002</v>
      </c>
      <c r="V42" s="154">
        <f t="shared" si="3"/>
        <v>0</v>
      </c>
      <c r="Y42">
        <f>BAWANA!AW42+BAWANA!AX42</f>
        <v>17.79</v>
      </c>
      <c r="Z42">
        <f>BAWANA!BD42+BAWANA!BE42</f>
        <v>17.79</v>
      </c>
      <c r="AA42">
        <f>BAWANA!X42+BAWANA!Y42</f>
        <v>17.79</v>
      </c>
      <c r="AB42">
        <f>BAWANA!AE42+BAWANA!AF42</f>
        <v>17.79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234.42000000000002</v>
      </c>
      <c r="E43">
        <f>BAWANA!AM43</f>
        <v>0</v>
      </c>
      <c r="F43">
        <f t="shared" si="4"/>
        <v>256</v>
      </c>
      <c r="G43">
        <f t="shared" si="5"/>
        <v>234.42000000000002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234.42000000000002</v>
      </c>
      <c r="O43" s="154">
        <f t="shared" si="1"/>
        <v>0</v>
      </c>
      <c r="P43">
        <v>99.62</v>
      </c>
      <c r="Q43">
        <v>49.92</v>
      </c>
      <c r="R43">
        <v>5.82</v>
      </c>
      <c r="S43">
        <v>29.06</v>
      </c>
      <c r="T43">
        <v>50</v>
      </c>
      <c r="U43" s="156">
        <f t="shared" si="2"/>
        <v>234.42000000000002</v>
      </c>
      <c r="V43" s="154">
        <f t="shared" si="3"/>
        <v>0</v>
      </c>
      <c r="Y43">
        <f>BAWANA!AW43+BAWANA!AX43</f>
        <v>17.79</v>
      </c>
      <c r="Z43">
        <f>BAWANA!BD43+BAWANA!BE43</f>
        <v>17.79</v>
      </c>
      <c r="AA43">
        <f>BAWANA!X43+BAWANA!Y43</f>
        <v>17.79</v>
      </c>
      <c r="AB43">
        <f>BAWANA!AE43+BAWANA!AF43</f>
        <v>17.79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234.42000000000002</v>
      </c>
      <c r="E44">
        <f>BAWANA!AM44</f>
        <v>0</v>
      </c>
      <c r="F44">
        <f t="shared" si="4"/>
        <v>256</v>
      </c>
      <c r="G44">
        <f t="shared" si="5"/>
        <v>234.42000000000002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234.42000000000002</v>
      </c>
      <c r="O44" s="154">
        <f t="shared" si="1"/>
        <v>0</v>
      </c>
      <c r="P44">
        <v>99.62</v>
      </c>
      <c r="Q44">
        <v>49.92</v>
      </c>
      <c r="R44">
        <v>5.82</v>
      </c>
      <c r="S44">
        <v>29.06</v>
      </c>
      <c r="T44">
        <v>50</v>
      </c>
      <c r="U44" s="156">
        <f t="shared" si="2"/>
        <v>234.42000000000002</v>
      </c>
      <c r="V44" s="154">
        <f t="shared" si="3"/>
        <v>0</v>
      </c>
      <c r="Y44">
        <f>BAWANA!AW44+BAWANA!AX44</f>
        <v>17.79</v>
      </c>
      <c r="Z44">
        <f>BAWANA!BD44+BAWANA!BE44</f>
        <v>17.79</v>
      </c>
      <c r="AA44">
        <f>BAWANA!X44+BAWANA!Y44</f>
        <v>17.79</v>
      </c>
      <c r="AB44">
        <f>BAWANA!AE44+BAWANA!AF44</f>
        <v>17.79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234.42000000000002</v>
      </c>
      <c r="E45">
        <f>BAWANA!AM45</f>
        <v>0</v>
      </c>
      <c r="F45">
        <f t="shared" si="4"/>
        <v>256</v>
      </c>
      <c r="G45">
        <f t="shared" si="5"/>
        <v>234.42000000000002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234.42000000000002</v>
      </c>
      <c r="O45" s="154">
        <f t="shared" si="1"/>
        <v>0</v>
      </c>
      <c r="P45">
        <v>99.62</v>
      </c>
      <c r="Q45">
        <v>49.92</v>
      </c>
      <c r="R45">
        <v>5.82</v>
      </c>
      <c r="S45">
        <v>29.06</v>
      </c>
      <c r="T45">
        <v>50</v>
      </c>
      <c r="U45" s="156">
        <f t="shared" si="2"/>
        <v>234.42000000000002</v>
      </c>
      <c r="V45" s="154">
        <f t="shared" si="3"/>
        <v>0</v>
      </c>
      <c r="Y45">
        <f>BAWANA!AW45+BAWANA!AX45</f>
        <v>17.79</v>
      </c>
      <c r="Z45">
        <f>BAWANA!BD45+BAWANA!BE45</f>
        <v>17.79</v>
      </c>
      <c r="AA45">
        <f>BAWANA!X45+BAWANA!Y45</f>
        <v>17.79</v>
      </c>
      <c r="AB45">
        <f>BAWANA!AE45+BAWANA!AF45</f>
        <v>17.79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234.42000000000002</v>
      </c>
      <c r="E46">
        <f>BAWANA!AM46</f>
        <v>0</v>
      </c>
      <c r="F46">
        <f t="shared" si="4"/>
        <v>256</v>
      </c>
      <c r="G46">
        <f t="shared" si="5"/>
        <v>234.42000000000002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234.42000000000002</v>
      </c>
      <c r="O46" s="154">
        <f t="shared" si="1"/>
        <v>0</v>
      </c>
      <c r="P46">
        <v>99.62</v>
      </c>
      <c r="Q46">
        <v>49.92</v>
      </c>
      <c r="R46">
        <v>5.82</v>
      </c>
      <c r="S46">
        <v>29.06</v>
      </c>
      <c r="T46">
        <v>50</v>
      </c>
      <c r="U46" s="156">
        <f t="shared" si="2"/>
        <v>234.42000000000002</v>
      </c>
      <c r="V46" s="154">
        <f t="shared" si="3"/>
        <v>0</v>
      </c>
      <c r="Y46">
        <f>BAWANA!AW46+BAWANA!AX46</f>
        <v>17.79</v>
      </c>
      <c r="Z46">
        <f>BAWANA!BD46+BAWANA!BE46</f>
        <v>17.79</v>
      </c>
      <c r="AA46">
        <f>BAWANA!X46+BAWANA!Y46</f>
        <v>17.79</v>
      </c>
      <c r="AB46">
        <f>BAWANA!AE46+BAWANA!AF46</f>
        <v>17.79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234.42000000000002</v>
      </c>
      <c r="E47">
        <f>BAWANA!AM47</f>
        <v>0</v>
      </c>
      <c r="F47">
        <f t="shared" si="4"/>
        <v>256</v>
      </c>
      <c r="G47">
        <f t="shared" si="5"/>
        <v>234.42000000000002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234.42000000000002</v>
      </c>
      <c r="O47" s="154">
        <f t="shared" si="1"/>
        <v>0</v>
      </c>
      <c r="P47">
        <v>99.62</v>
      </c>
      <c r="Q47">
        <v>49.92</v>
      </c>
      <c r="R47">
        <v>5.82</v>
      </c>
      <c r="S47">
        <v>29.06</v>
      </c>
      <c r="T47">
        <v>50</v>
      </c>
      <c r="U47" s="156">
        <f t="shared" si="2"/>
        <v>234.42000000000002</v>
      </c>
      <c r="V47" s="154">
        <f t="shared" si="3"/>
        <v>0</v>
      </c>
      <c r="Y47">
        <f>BAWANA!AW47+BAWANA!AX47</f>
        <v>17.79</v>
      </c>
      <c r="Z47">
        <f>BAWANA!BD47+BAWANA!BE47</f>
        <v>17.79</v>
      </c>
      <c r="AA47">
        <f>BAWANA!X47+BAWANA!Y47</f>
        <v>17.79</v>
      </c>
      <c r="AB47">
        <f>BAWANA!AE47+BAWANA!AF47</f>
        <v>17.79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234.42000000000002</v>
      </c>
      <c r="E48">
        <f>BAWANA!AM48</f>
        <v>0</v>
      </c>
      <c r="F48">
        <f t="shared" si="4"/>
        <v>256</v>
      </c>
      <c r="G48">
        <f t="shared" si="5"/>
        <v>234.42000000000002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234.42000000000002</v>
      </c>
      <c r="O48" s="154">
        <f t="shared" si="1"/>
        <v>0</v>
      </c>
      <c r="P48">
        <v>99.62</v>
      </c>
      <c r="Q48">
        <v>49.92</v>
      </c>
      <c r="R48">
        <v>5.82</v>
      </c>
      <c r="S48">
        <v>29.06</v>
      </c>
      <c r="T48">
        <v>50</v>
      </c>
      <c r="U48" s="156">
        <f t="shared" si="2"/>
        <v>234.42000000000002</v>
      </c>
      <c r="V48" s="154">
        <f t="shared" si="3"/>
        <v>0</v>
      </c>
      <c r="Y48">
        <f>BAWANA!AW48+BAWANA!AX48</f>
        <v>17.79</v>
      </c>
      <c r="Z48">
        <f>BAWANA!BD48+BAWANA!BE48</f>
        <v>17.79</v>
      </c>
      <c r="AA48">
        <f>BAWANA!X48+BAWANA!Y48</f>
        <v>17.79</v>
      </c>
      <c r="AB48">
        <f>BAWANA!AE48+BAWANA!AF48</f>
        <v>17.79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234.42</v>
      </c>
      <c r="E49">
        <f>BAWANA!AM49</f>
        <v>0</v>
      </c>
      <c r="F49">
        <f t="shared" si="4"/>
        <v>256</v>
      </c>
      <c r="G49">
        <f t="shared" si="5"/>
        <v>234.42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234.42000000000002</v>
      </c>
      <c r="O49" s="154">
        <f t="shared" si="1"/>
        <v>0</v>
      </c>
      <c r="P49">
        <v>99.61999999999999</v>
      </c>
      <c r="Q49">
        <v>49.919999999999995</v>
      </c>
      <c r="R49">
        <v>5.8199999999999994</v>
      </c>
      <c r="S49">
        <v>29.059999999999995</v>
      </c>
      <c r="T49">
        <v>49.999999999999993</v>
      </c>
      <c r="U49" s="156">
        <f t="shared" si="2"/>
        <v>234.42</v>
      </c>
      <c r="V49" s="154">
        <f t="shared" si="3"/>
        <v>0</v>
      </c>
      <c r="Y49">
        <f>BAWANA!AW49+BAWANA!AX49</f>
        <v>32</v>
      </c>
      <c r="Z49">
        <f>BAWANA!BD49+BAWANA!BE49</f>
        <v>3.58</v>
      </c>
      <c r="AA49">
        <f>BAWANA!X49+BAWANA!Y49</f>
        <v>32</v>
      </c>
      <c r="AB49">
        <f>BAWANA!AE49+BAWANA!AF49</f>
        <v>3.58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234.42</v>
      </c>
      <c r="E50">
        <f>BAWANA!AM50</f>
        <v>0</v>
      </c>
      <c r="F50">
        <f t="shared" si="4"/>
        <v>256</v>
      </c>
      <c r="G50">
        <f t="shared" si="5"/>
        <v>234.42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234.42000000000002</v>
      </c>
      <c r="O50" s="154">
        <f t="shared" si="1"/>
        <v>0</v>
      </c>
      <c r="P50">
        <v>99.61999999999999</v>
      </c>
      <c r="Q50">
        <v>49.919999999999995</v>
      </c>
      <c r="R50">
        <v>5.8199999999999994</v>
      </c>
      <c r="S50">
        <v>29.059999999999995</v>
      </c>
      <c r="T50">
        <v>49.999999999999993</v>
      </c>
      <c r="U50" s="156">
        <f t="shared" si="2"/>
        <v>234.42</v>
      </c>
      <c r="V50" s="154">
        <f t="shared" si="3"/>
        <v>0</v>
      </c>
      <c r="Y50">
        <f>BAWANA!AW50+BAWANA!AX50</f>
        <v>32</v>
      </c>
      <c r="Z50">
        <f>BAWANA!BD50+BAWANA!BE50</f>
        <v>3.58</v>
      </c>
      <c r="AA50">
        <f>BAWANA!X50+BAWANA!Y50</f>
        <v>32</v>
      </c>
      <c r="AB50">
        <f>BAWANA!AE50+BAWANA!AF50</f>
        <v>3.58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234.42</v>
      </c>
      <c r="E51">
        <f>BAWANA!AM51</f>
        <v>0</v>
      </c>
      <c r="F51">
        <f t="shared" si="4"/>
        <v>256</v>
      </c>
      <c r="G51">
        <f t="shared" si="5"/>
        <v>234.42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234.42000000000002</v>
      </c>
      <c r="O51" s="154">
        <f t="shared" si="1"/>
        <v>0</v>
      </c>
      <c r="P51">
        <v>99.61999999999999</v>
      </c>
      <c r="Q51">
        <v>49.919999999999995</v>
      </c>
      <c r="R51">
        <v>5.8199999999999994</v>
      </c>
      <c r="S51">
        <v>29.059999999999995</v>
      </c>
      <c r="T51">
        <v>49.999999999999993</v>
      </c>
      <c r="U51" s="156">
        <f t="shared" si="2"/>
        <v>234.42</v>
      </c>
      <c r="V51" s="154">
        <f t="shared" si="3"/>
        <v>0</v>
      </c>
      <c r="Y51">
        <f>BAWANA!AW51+BAWANA!AX51</f>
        <v>32</v>
      </c>
      <c r="Z51">
        <f>BAWANA!BD51+BAWANA!BE51</f>
        <v>3.58</v>
      </c>
      <c r="AA51">
        <f>BAWANA!X51+BAWANA!Y51</f>
        <v>32</v>
      </c>
      <c r="AB51">
        <f>BAWANA!AE51+BAWANA!AF51</f>
        <v>3.58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234.42</v>
      </c>
      <c r="E52">
        <f>BAWANA!AM52</f>
        <v>0</v>
      </c>
      <c r="F52">
        <f t="shared" si="4"/>
        <v>256</v>
      </c>
      <c r="G52">
        <f t="shared" si="5"/>
        <v>234.42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234.42000000000002</v>
      </c>
      <c r="O52" s="154">
        <f t="shared" si="1"/>
        <v>0</v>
      </c>
      <c r="P52">
        <v>99.61999999999999</v>
      </c>
      <c r="Q52">
        <v>49.919999999999995</v>
      </c>
      <c r="R52">
        <v>5.8199999999999994</v>
      </c>
      <c r="S52">
        <v>29.059999999999995</v>
      </c>
      <c r="T52">
        <v>49.999999999999993</v>
      </c>
      <c r="U52" s="156">
        <f t="shared" si="2"/>
        <v>234.42</v>
      </c>
      <c r="V52" s="154">
        <f t="shared" si="3"/>
        <v>0</v>
      </c>
      <c r="Y52">
        <f>BAWANA!AW52+BAWANA!AX52</f>
        <v>32</v>
      </c>
      <c r="Z52">
        <f>BAWANA!BD52+BAWANA!BE52</f>
        <v>3.58</v>
      </c>
      <c r="AA52">
        <f>BAWANA!X52+BAWANA!Y52</f>
        <v>32</v>
      </c>
      <c r="AB52">
        <f>BAWANA!AE52+BAWANA!AF52</f>
        <v>3.58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234.42</v>
      </c>
      <c r="E53">
        <f>BAWANA!AM53</f>
        <v>0</v>
      </c>
      <c r="F53">
        <f t="shared" si="4"/>
        <v>256</v>
      </c>
      <c r="G53">
        <f t="shared" si="5"/>
        <v>234.42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234.42000000000002</v>
      </c>
      <c r="O53" s="154">
        <f t="shared" si="1"/>
        <v>0</v>
      </c>
      <c r="P53">
        <v>99.61999999999999</v>
      </c>
      <c r="Q53">
        <v>49.919999999999995</v>
      </c>
      <c r="R53">
        <v>5.8199999999999994</v>
      </c>
      <c r="S53">
        <v>29.059999999999995</v>
      </c>
      <c r="T53">
        <v>49.999999999999993</v>
      </c>
      <c r="U53" s="156">
        <f t="shared" si="2"/>
        <v>234.42</v>
      </c>
      <c r="V53" s="154">
        <f t="shared" si="3"/>
        <v>0</v>
      </c>
      <c r="Y53">
        <f>BAWANA!AW53+BAWANA!AX53</f>
        <v>32</v>
      </c>
      <c r="Z53">
        <f>BAWANA!BD53+BAWANA!BE53</f>
        <v>3.58</v>
      </c>
      <c r="AA53">
        <f>BAWANA!X53+BAWANA!Y53</f>
        <v>32</v>
      </c>
      <c r="AB53">
        <f>BAWANA!AE53+BAWANA!AF53</f>
        <v>3.58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234.42</v>
      </c>
      <c r="E54">
        <f>BAWANA!AM54</f>
        <v>0</v>
      </c>
      <c r="F54">
        <f t="shared" si="4"/>
        <v>256</v>
      </c>
      <c r="G54">
        <f t="shared" si="5"/>
        <v>234.42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234.42000000000002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29.059999999999995</v>
      </c>
      <c r="T54">
        <v>49.999999999999993</v>
      </c>
      <c r="U54" s="156">
        <f t="shared" si="2"/>
        <v>234.42</v>
      </c>
      <c r="V54" s="154">
        <f t="shared" si="3"/>
        <v>0</v>
      </c>
      <c r="Y54">
        <f>BAWANA!AW54+BAWANA!AX54</f>
        <v>32</v>
      </c>
      <c r="Z54">
        <f>BAWANA!BD54+BAWANA!BE54</f>
        <v>3.58</v>
      </c>
      <c r="AA54">
        <f>BAWANA!X54+BAWANA!Y54</f>
        <v>32</v>
      </c>
      <c r="AB54">
        <f>BAWANA!AE54+BAWANA!AF54</f>
        <v>3.58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234.42</v>
      </c>
      <c r="E55">
        <f>BAWANA!AM55</f>
        <v>0</v>
      </c>
      <c r="F55">
        <f t="shared" si="4"/>
        <v>256</v>
      </c>
      <c r="G55">
        <f t="shared" si="5"/>
        <v>234.42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234.42000000000002</v>
      </c>
      <c r="O55" s="154">
        <f t="shared" si="1"/>
        <v>0</v>
      </c>
      <c r="P55">
        <v>99.61999999999999</v>
      </c>
      <c r="Q55">
        <v>49.919999999999995</v>
      </c>
      <c r="R55">
        <v>5.8199999999999994</v>
      </c>
      <c r="S55">
        <v>29.059999999999995</v>
      </c>
      <c r="T55">
        <v>49.999999999999993</v>
      </c>
      <c r="U55" s="156">
        <f t="shared" si="2"/>
        <v>234.42</v>
      </c>
      <c r="V55" s="154">
        <f t="shared" si="3"/>
        <v>0</v>
      </c>
      <c r="Y55">
        <f>BAWANA!AW55+BAWANA!AX55</f>
        <v>32</v>
      </c>
      <c r="Z55">
        <f>BAWANA!BD55+BAWANA!BE55</f>
        <v>3.58</v>
      </c>
      <c r="AA55">
        <f>BAWANA!X55+BAWANA!Y55</f>
        <v>32</v>
      </c>
      <c r="AB55">
        <f>BAWANA!AE55+BAWANA!AF55</f>
        <v>3.58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234.42</v>
      </c>
      <c r="E56">
        <f>BAWANA!AM56</f>
        <v>0</v>
      </c>
      <c r="F56">
        <f t="shared" si="4"/>
        <v>256</v>
      </c>
      <c r="G56">
        <f t="shared" si="5"/>
        <v>234.42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234.42000000000002</v>
      </c>
      <c r="O56" s="154">
        <f t="shared" si="1"/>
        <v>0</v>
      </c>
      <c r="P56">
        <v>99.61999999999999</v>
      </c>
      <c r="Q56">
        <v>49.919999999999995</v>
      </c>
      <c r="R56">
        <v>5.8199999999999994</v>
      </c>
      <c r="S56">
        <v>29.059999999999995</v>
      </c>
      <c r="T56">
        <v>49.999999999999993</v>
      </c>
      <c r="U56" s="156">
        <f t="shared" si="2"/>
        <v>234.42</v>
      </c>
      <c r="V56" s="154">
        <f t="shared" si="3"/>
        <v>0</v>
      </c>
      <c r="Y56">
        <f>BAWANA!AW56+BAWANA!AX56</f>
        <v>32</v>
      </c>
      <c r="Z56">
        <f>BAWANA!BD56+BAWANA!BE56</f>
        <v>3.58</v>
      </c>
      <c r="AA56">
        <f>BAWANA!X56+BAWANA!Y56</f>
        <v>32</v>
      </c>
      <c r="AB56">
        <f>BAWANA!AE56+BAWANA!AF56</f>
        <v>3.58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234.42</v>
      </c>
      <c r="E57">
        <f>BAWANA!AM57</f>
        <v>0</v>
      </c>
      <c r="F57">
        <f t="shared" si="4"/>
        <v>256</v>
      </c>
      <c r="G57">
        <f t="shared" si="5"/>
        <v>234.42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234.42000000000002</v>
      </c>
      <c r="O57" s="154">
        <f t="shared" si="1"/>
        <v>0</v>
      </c>
      <c r="P57">
        <v>99.61999999999999</v>
      </c>
      <c r="Q57">
        <v>49.919999999999995</v>
      </c>
      <c r="R57">
        <v>5.8199999999999994</v>
      </c>
      <c r="S57">
        <v>29.059999999999995</v>
      </c>
      <c r="T57">
        <v>49.999999999999993</v>
      </c>
      <c r="U57" s="156">
        <f t="shared" si="2"/>
        <v>234.42</v>
      </c>
      <c r="V57" s="154">
        <f t="shared" si="3"/>
        <v>0</v>
      </c>
      <c r="Y57">
        <f>BAWANA!AW57+BAWANA!AX57</f>
        <v>32</v>
      </c>
      <c r="Z57">
        <f>BAWANA!BD57+BAWANA!BE57</f>
        <v>3.58</v>
      </c>
      <c r="AA57">
        <f>BAWANA!X57+BAWANA!Y57</f>
        <v>32</v>
      </c>
      <c r="AB57">
        <f>BAWANA!AE57+BAWANA!AF57</f>
        <v>3.58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234.42</v>
      </c>
      <c r="E58">
        <f>BAWANA!AM58</f>
        <v>0</v>
      </c>
      <c r="F58">
        <f t="shared" si="4"/>
        <v>256</v>
      </c>
      <c r="G58">
        <f t="shared" si="5"/>
        <v>234.42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234.42000000000002</v>
      </c>
      <c r="O58" s="154">
        <f t="shared" si="1"/>
        <v>0</v>
      </c>
      <c r="P58">
        <v>99.61999999999999</v>
      </c>
      <c r="Q58">
        <v>49.919999999999995</v>
      </c>
      <c r="R58">
        <v>5.8199999999999994</v>
      </c>
      <c r="S58">
        <v>29.059999999999995</v>
      </c>
      <c r="T58">
        <v>49.999999999999993</v>
      </c>
      <c r="U58" s="156">
        <f t="shared" si="2"/>
        <v>234.42</v>
      </c>
      <c r="V58" s="154">
        <f t="shared" si="3"/>
        <v>0</v>
      </c>
      <c r="Y58">
        <f>BAWANA!AW58+BAWANA!AX58</f>
        <v>32</v>
      </c>
      <c r="Z58">
        <f>BAWANA!BD58+BAWANA!BE58</f>
        <v>3.58</v>
      </c>
      <c r="AA58">
        <f>BAWANA!X58+BAWANA!Y58</f>
        <v>32</v>
      </c>
      <c r="AB58">
        <f>BAWANA!AE58+BAWANA!AF58</f>
        <v>3.58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231.74</v>
      </c>
      <c r="E59">
        <f>BAWANA!AM59</f>
        <v>0</v>
      </c>
      <c r="F59">
        <f t="shared" si="4"/>
        <v>256</v>
      </c>
      <c r="G59">
        <f t="shared" si="5"/>
        <v>231.74</v>
      </c>
      <c r="H59" s="154"/>
      <c r="I59">
        <f>BRPL_EOD!AK59+BRPL_EOD!AL59</f>
        <v>98.47</v>
      </c>
      <c r="J59">
        <f>BYPL_EOD!AK59+BYPL_EOD!AL59</f>
        <v>49.35</v>
      </c>
      <c r="K59">
        <f>MES_EOD!AK59+MES_EOD!AL59</f>
        <v>5.76</v>
      </c>
      <c r="L59">
        <f>NDMC_EOD!AK59+NDMC_EOD!AL59</f>
        <v>28.73</v>
      </c>
      <c r="M59">
        <f>TPDDL_EOD!AK59+TPDDL_EOD!AL59</f>
        <v>49.43</v>
      </c>
      <c r="N59">
        <f t="shared" si="0"/>
        <v>231.73999999999998</v>
      </c>
      <c r="O59" s="154">
        <f t="shared" si="1"/>
        <v>0</v>
      </c>
      <c r="P59">
        <v>98.470000000000013</v>
      </c>
      <c r="Q59">
        <v>49.350000000000009</v>
      </c>
      <c r="R59">
        <v>5.7600000000000007</v>
      </c>
      <c r="S59">
        <v>28.730000000000004</v>
      </c>
      <c r="T59">
        <v>49.430000000000007</v>
      </c>
      <c r="U59" s="156">
        <f t="shared" si="2"/>
        <v>231.74</v>
      </c>
      <c r="V59" s="154">
        <f t="shared" si="3"/>
        <v>0</v>
      </c>
      <c r="Y59">
        <f>BAWANA!AW59+BAWANA!AX59</f>
        <v>31.63</v>
      </c>
      <c r="Z59">
        <f>BAWANA!BD59+BAWANA!BE59</f>
        <v>31.63</v>
      </c>
      <c r="AA59">
        <f>BAWANA!X59+BAWANA!Y59</f>
        <v>31.63</v>
      </c>
      <c r="AB59">
        <f>BAWANA!AE59+BAWANA!AF59</f>
        <v>31.63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231.74</v>
      </c>
      <c r="E60">
        <f>BAWANA!AM60</f>
        <v>0</v>
      </c>
      <c r="F60">
        <f t="shared" si="4"/>
        <v>256</v>
      </c>
      <c r="G60">
        <f t="shared" si="5"/>
        <v>231.74</v>
      </c>
      <c r="H60" s="154"/>
      <c r="I60">
        <f>BRPL_EOD!AK60+BRPL_EOD!AL60</f>
        <v>98.47</v>
      </c>
      <c r="J60">
        <f>BYPL_EOD!AK60+BYPL_EOD!AL60</f>
        <v>49.35</v>
      </c>
      <c r="K60">
        <f>MES_EOD!AK60+MES_EOD!AL60</f>
        <v>5.76</v>
      </c>
      <c r="L60">
        <f>NDMC_EOD!AK60+NDMC_EOD!AL60</f>
        <v>28.73</v>
      </c>
      <c r="M60">
        <f>TPDDL_EOD!AK60+TPDDL_EOD!AL60</f>
        <v>49.43</v>
      </c>
      <c r="N60">
        <f t="shared" si="0"/>
        <v>231.73999999999998</v>
      </c>
      <c r="O60" s="154">
        <f t="shared" si="1"/>
        <v>0</v>
      </c>
      <c r="P60">
        <v>98.470000000000013</v>
      </c>
      <c r="Q60">
        <v>49.350000000000009</v>
      </c>
      <c r="R60">
        <v>5.7600000000000007</v>
      </c>
      <c r="S60">
        <v>28.730000000000004</v>
      </c>
      <c r="T60">
        <v>49.430000000000007</v>
      </c>
      <c r="U60" s="156">
        <f t="shared" si="2"/>
        <v>231.74</v>
      </c>
      <c r="V60" s="154">
        <f t="shared" si="3"/>
        <v>0</v>
      </c>
      <c r="Y60">
        <f>BAWANA!AW60+BAWANA!AX60</f>
        <v>31.63</v>
      </c>
      <c r="Z60">
        <f>BAWANA!BD60+BAWANA!BE60</f>
        <v>31.63</v>
      </c>
      <c r="AA60">
        <f>BAWANA!X60+BAWANA!Y60</f>
        <v>31.63</v>
      </c>
      <c r="AB60">
        <f>BAWANA!AE60+BAWANA!AF60</f>
        <v>31.63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231.74</v>
      </c>
      <c r="E61">
        <f>BAWANA!AM61</f>
        <v>0</v>
      </c>
      <c r="F61">
        <f t="shared" si="4"/>
        <v>256</v>
      </c>
      <c r="G61">
        <f t="shared" si="5"/>
        <v>231.74</v>
      </c>
      <c r="H61" s="154"/>
      <c r="I61">
        <f>BRPL_EOD!AK61+BRPL_EOD!AL61</f>
        <v>98.47</v>
      </c>
      <c r="J61">
        <f>BYPL_EOD!AK61+BYPL_EOD!AL61</f>
        <v>49.35</v>
      </c>
      <c r="K61">
        <f>MES_EOD!AK61+MES_EOD!AL61</f>
        <v>5.76</v>
      </c>
      <c r="L61">
        <f>NDMC_EOD!AK61+NDMC_EOD!AL61</f>
        <v>28.73</v>
      </c>
      <c r="M61">
        <f>TPDDL_EOD!AK61+TPDDL_EOD!AL61</f>
        <v>49.43</v>
      </c>
      <c r="N61">
        <f t="shared" si="0"/>
        <v>231.73999999999998</v>
      </c>
      <c r="O61" s="154">
        <f t="shared" si="1"/>
        <v>0</v>
      </c>
      <c r="P61">
        <v>98.470000000000013</v>
      </c>
      <c r="Q61">
        <v>49.350000000000009</v>
      </c>
      <c r="R61">
        <v>5.7600000000000007</v>
      </c>
      <c r="S61">
        <v>28.730000000000004</v>
      </c>
      <c r="T61">
        <v>49.430000000000007</v>
      </c>
      <c r="U61" s="156">
        <f t="shared" si="2"/>
        <v>231.74</v>
      </c>
      <c r="V61" s="154">
        <f t="shared" si="3"/>
        <v>0</v>
      </c>
      <c r="Y61">
        <f>BAWANA!AW61+BAWANA!AX61</f>
        <v>31.63</v>
      </c>
      <c r="Z61">
        <f>BAWANA!BD61+BAWANA!BE61</f>
        <v>31.63</v>
      </c>
      <c r="AA61">
        <f>BAWANA!X61+BAWANA!Y61</f>
        <v>31.63</v>
      </c>
      <c r="AB61">
        <f>BAWANA!AE61+BAWANA!AF61</f>
        <v>31.63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231.74</v>
      </c>
      <c r="E62">
        <f>BAWANA!AM62</f>
        <v>0</v>
      </c>
      <c r="F62">
        <f t="shared" si="4"/>
        <v>256</v>
      </c>
      <c r="G62">
        <f t="shared" si="5"/>
        <v>231.74</v>
      </c>
      <c r="H62" s="154"/>
      <c r="I62">
        <f>BRPL_EOD!AK62+BRPL_EOD!AL62</f>
        <v>98.47</v>
      </c>
      <c r="J62">
        <f>BYPL_EOD!AK62+BYPL_EOD!AL62</f>
        <v>49.35</v>
      </c>
      <c r="K62">
        <f>MES_EOD!AK62+MES_EOD!AL62</f>
        <v>5.76</v>
      </c>
      <c r="L62">
        <f>NDMC_EOD!AK62+NDMC_EOD!AL62</f>
        <v>28.73</v>
      </c>
      <c r="M62">
        <f>TPDDL_EOD!AK62+TPDDL_EOD!AL62</f>
        <v>49.43</v>
      </c>
      <c r="N62">
        <f t="shared" si="0"/>
        <v>231.73999999999998</v>
      </c>
      <c r="O62" s="154">
        <f t="shared" si="1"/>
        <v>0</v>
      </c>
      <c r="P62">
        <v>98.470000000000013</v>
      </c>
      <c r="Q62">
        <v>49.350000000000009</v>
      </c>
      <c r="R62">
        <v>5.7600000000000007</v>
      </c>
      <c r="S62">
        <v>28.730000000000004</v>
      </c>
      <c r="T62">
        <v>49.430000000000007</v>
      </c>
      <c r="U62" s="156">
        <f t="shared" si="2"/>
        <v>231.74</v>
      </c>
      <c r="V62" s="154">
        <f t="shared" si="3"/>
        <v>0</v>
      </c>
      <c r="Y62">
        <f>BAWANA!AW62+BAWANA!AX62</f>
        <v>31.63</v>
      </c>
      <c r="Z62">
        <f>BAWANA!BD62+BAWANA!BE62</f>
        <v>31.63</v>
      </c>
      <c r="AA62">
        <f>BAWANA!X62+BAWANA!Y62</f>
        <v>31.63</v>
      </c>
      <c r="AB62">
        <f>BAWANA!AE62+BAWANA!AF62</f>
        <v>31.63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231.74</v>
      </c>
      <c r="E63">
        <f>BAWANA!AM63</f>
        <v>0</v>
      </c>
      <c r="F63">
        <f t="shared" si="4"/>
        <v>256</v>
      </c>
      <c r="G63">
        <f t="shared" si="5"/>
        <v>231.74</v>
      </c>
      <c r="H63" s="154"/>
      <c r="I63">
        <f>BRPL_EOD!AK63+BRPL_EOD!AL63</f>
        <v>98.47</v>
      </c>
      <c r="J63">
        <f>BYPL_EOD!AK63+BYPL_EOD!AL63</f>
        <v>49.35</v>
      </c>
      <c r="K63">
        <f>MES_EOD!AK63+MES_EOD!AL63</f>
        <v>5.76</v>
      </c>
      <c r="L63">
        <f>NDMC_EOD!AK63+NDMC_EOD!AL63</f>
        <v>28.73</v>
      </c>
      <c r="M63">
        <f>TPDDL_EOD!AK63+TPDDL_EOD!AL63</f>
        <v>49.43</v>
      </c>
      <c r="N63">
        <f t="shared" si="0"/>
        <v>231.73999999999998</v>
      </c>
      <c r="O63" s="154">
        <f t="shared" si="1"/>
        <v>0</v>
      </c>
      <c r="P63">
        <v>98.470000000000013</v>
      </c>
      <c r="Q63">
        <v>49.350000000000009</v>
      </c>
      <c r="R63">
        <v>5.7600000000000007</v>
      </c>
      <c r="S63">
        <v>28.730000000000004</v>
      </c>
      <c r="T63">
        <v>49.430000000000007</v>
      </c>
      <c r="U63" s="156">
        <f t="shared" si="2"/>
        <v>231.74</v>
      </c>
      <c r="V63" s="154">
        <f t="shared" si="3"/>
        <v>0</v>
      </c>
      <c r="Y63">
        <f>BAWANA!AW63+BAWANA!AX63</f>
        <v>31.63</v>
      </c>
      <c r="Z63">
        <f>BAWANA!BD63+BAWANA!BE63</f>
        <v>31.63</v>
      </c>
      <c r="AA63">
        <f>BAWANA!X63+BAWANA!Y63</f>
        <v>31.63</v>
      </c>
      <c r="AB63">
        <f>BAWANA!AE63+BAWANA!AF63</f>
        <v>31.63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231.74</v>
      </c>
      <c r="E64">
        <f>BAWANA!AM64</f>
        <v>0</v>
      </c>
      <c r="F64">
        <f t="shared" si="4"/>
        <v>256</v>
      </c>
      <c r="G64">
        <f t="shared" si="5"/>
        <v>231.74</v>
      </c>
      <c r="H64" s="154"/>
      <c r="I64">
        <f>BRPL_EOD!AK64+BRPL_EOD!AL64</f>
        <v>98.47</v>
      </c>
      <c r="J64">
        <f>BYPL_EOD!AK64+BYPL_EOD!AL64</f>
        <v>49.35</v>
      </c>
      <c r="K64">
        <f>MES_EOD!AK64+MES_EOD!AL64</f>
        <v>5.76</v>
      </c>
      <c r="L64">
        <f>NDMC_EOD!AK64+NDMC_EOD!AL64</f>
        <v>28.73</v>
      </c>
      <c r="M64">
        <f>TPDDL_EOD!AK64+TPDDL_EOD!AL64</f>
        <v>49.43</v>
      </c>
      <c r="N64">
        <f t="shared" si="0"/>
        <v>231.73999999999998</v>
      </c>
      <c r="O64" s="154">
        <f t="shared" si="1"/>
        <v>0</v>
      </c>
      <c r="P64">
        <v>98.470000000000013</v>
      </c>
      <c r="Q64">
        <v>49.350000000000009</v>
      </c>
      <c r="R64">
        <v>5.7600000000000007</v>
      </c>
      <c r="S64">
        <v>28.730000000000004</v>
      </c>
      <c r="T64">
        <v>49.430000000000007</v>
      </c>
      <c r="U64" s="156">
        <f t="shared" si="2"/>
        <v>231.74</v>
      </c>
      <c r="V64" s="154">
        <f t="shared" si="3"/>
        <v>0</v>
      </c>
      <c r="Y64">
        <f>BAWANA!AW64+BAWANA!AX64</f>
        <v>31.63</v>
      </c>
      <c r="Z64">
        <f>BAWANA!BD64+BAWANA!BE64</f>
        <v>31.63</v>
      </c>
      <c r="AA64">
        <f>BAWANA!X64+BAWANA!Y64</f>
        <v>31.63</v>
      </c>
      <c r="AB64">
        <f>BAWANA!AE64+BAWANA!AF64</f>
        <v>31.63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234.42000000000002</v>
      </c>
      <c r="E65">
        <f>BAWANA!AM65</f>
        <v>0</v>
      </c>
      <c r="F65">
        <f t="shared" si="4"/>
        <v>256</v>
      </c>
      <c r="G65">
        <f t="shared" si="5"/>
        <v>234.42000000000002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234.42000000000002</v>
      </c>
      <c r="O65" s="154">
        <f t="shared" si="1"/>
        <v>0</v>
      </c>
      <c r="P65">
        <v>99.62</v>
      </c>
      <c r="Q65">
        <v>49.92</v>
      </c>
      <c r="R65">
        <v>5.82</v>
      </c>
      <c r="S65">
        <v>29.06</v>
      </c>
      <c r="T65">
        <v>50</v>
      </c>
      <c r="U65" s="156">
        <f t="shared" si="2"/>
        <v>234.42000000000002</v>
      </c>
      <c r="V65" s="154">
        <f t="shared" si="3"/>
        <v>0</v>
      </c>
      <c r="Y65">
        <f>BAWANA!AW65+BAWANA!AX65</f>
        <v>3.58</v>
      </c>
      <c r="Z65">
        <f>BAWANA!BD65+BAWANA!BE65</f>
        <v>32</v>
      </c>
      <c r="AA65">
        <f>BAWANA!X65+BAWANA!Y65</f>
        <v>3.58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254.01999999999998</v>
      </c>
      <c r="E66">
        <f>BAWANA!AM66</f>
        <v>0</v>
      </c>
      <c r="F66">
        <f t="shared" si="4"/>
        <v>256</v>
      </c>
      <c r="G66">
        <f t="shared" si="5"/>
        <v>254.01999999999998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69.599999999999994</v>
      </c>
      <c r="N66">
        <f t="shared" si="0"/>
        <v>254.02</v>
      </c>
      <c r="O66" s="154">
        <f t="shared" si="1"/>
        <v>0</v>
      </c>
      <c r="P66">
        <v>99.61999999999999</v>
      </c>
      <c r="Q66">
        <v>49.919999999999995</v>
      </c>
      <c r="R66">
        <v>5.8199999999999994</v>
      </c>
      <c r="S66">
        <v>29.059999999999995</v>
      </c>
      <c r="T66">
        <v>69.59999999999998</v>
      </c>
      <c r="U66" s="156">
        <f t="shared" si="2"/>
        <v>254.01999999999998</v>
      </c>
      <c r="V66" s="154">
        <f t="shared" si="3"/>
        <v>0</v>
      </c>
      <c r="Y66">
        <f>BAWANA!AW66+BAWANA!AX66</f>
        <v>0</v>
      </c>
      <c r="Z66">
        <f>BAWANA!BD66+BAWANA!BE66</f>
        <v>32</v>
      </c>
      <c r="AA66">
        <f>BAWANA!X66+BAWANA!Y66</f>
        <v>0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234.42000000000002</v>
      </c>
      <c r="E67">
        <f>BAWANA!AM67</f>
        <v>0</v>
      </c>
      <c r="F67">
        <f t="shared" si="4"/>
        <v>256</v>
      </c>
      <c r="G67">
        <f t="shared" si="5"/>
        <v>234.42000000000002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234.42000000000002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29.06</v>
      </c>
      <c r="T67">
        <v>50</v>
      </c>
      <c r="U67" s="156">
        <f t="shared" ref="U67:U98" si="9">SUM(P67:T67)</f>
        <v>234.42000000000002</v>
      </c>
      <c r="V67" s="154">
        <f t="shared" ref="V67:V99" si="10">G67-U67</f>
        <v>0</v>
      </c>
      <c r="Y67">
        <f>BAWANA!AW67+BAWANA!AX67</f>
        <v>3.58</v>
      </c>
      <c r="Z67">
        <f>BAWANA!BD67+BAWANA!BE67</f>
        <v>32</v>
      </c>
      <c r="AA67">
        <f>BAWANA!X67+BAWANA!Y67</f>
        <v>3.58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234.42000000000002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234.42000000000002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234.42000000000002</v>
      </c>
      <c r="O68" s="154">
        <f t="shared" si="8"/>
        <v>0</v>
      </c>
      <c r="P68">
        <v>99.62</v>
      </c>
      <c r="Q68">
        <v>49.92</v>
      </c>
      <c r="R68">
        <v>5.82</v>
      </c>
      <c r="S68">
        <v>29.06</v>
      </c>
      <c r="T68">
        <v>50</v>
      </c>
      <c r="U68" s="156">
        <f t="shared" si="9"/>
        <v>234.42000000000002</v>
      </c>
      <c r="V68" s="154">
        <f t="shared" si="10"/>
        <v>0</v>
      </c>
      <c r="Y68">
        <f>BAWANA!AW68+BAWANA!AX68</f>
        <v>3.58</v>
      </c>
      <c r="Z68">
        <f>BAWANA!BD68+BAWANA!BE68</f>
        <v>32</v>
      </c>
      <c r="AA68">
        <f>BAWANA!X68+BAWANA!Y68</f>
        <v>3.58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234.42000000000002</v>
      </c>
      <c r="E69">
        <f>BAWANA!AM69</f>
        <v>0</v>
      </c>
      <c r="F69">
        <f t="shared" si="11"/>
        <v>256</v>
      </c>
      <c r="G69">
        <f t="shared" si="12"/>
        <v>234.42000000000002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234.42000000000002</v>
      </c>
      <c r="O69" s="154">
        <f t="shared" si="8"/>
        <v>0</v>
      </c>
      <c r="P69">
        <v>99.62</v>
      </c>
      <c r="Q69">
        <v>49.92</v>
      </c>
      <c r="R69">
        <v>5.82</v>
      </c>
      <c r="S69">
        <v>29.06</v>
      </c>
      <c r="T69">
        <v>50</v>
      </c>
      <c r="U69" s="156">
        <f t="shared" si="9"/>
        <v>234.42000000000002</v>
      </c>
      <c r="V69" s="154">
        <f t="shared" si="10"/>
        <v>0</v>
      </c>
      <c r="Y69">
        <f>BAWANA!AW69+BAWANA!AX69</f>
        <v>17.79</v>
      </c>
      <c r="Z69">
        <f>BAWANA!BD69+BAWANA!BE69</f>
        <v>17.79</v>
      </c>
      <c r="AA69">
        <f>BAWANA!X69+BAWANA!Y69</f>
        <v>17.79</v>
      </c>
      <c r="AB69">
        <f>BAWANA!AE69+BAWANA!AF69</f>
        <v>17.79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234.42000000000002</v>
      </c>
      <c r="E70">
        <f>BAWANA!AM70</f>
        <v>0</v>
      </c>
      <c r="F70">
        <f t="shared" si="11"/>
        <v>256</v>
      </c>
      <c r="G70">
        <f t="shared" si="12"/>
        <v>234.42000000000002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234.42000000000002</v>
      </c>
      <c r="O70" s="154">
        <f t="shared" si="8"/>
        <v>0</v>
      </c>
      <c r="P70">
        <v>99.62</v>
      </c>
      <c r="Q70">
        <v>49.92</v>
      </c>
      <c r="R70">
        <v>5.82</v>
      </c>
      <c r="S70">
        <v>29.06</v>
      </c>
      <c r="T70">
        <v>50</v>
      </c>
      <c r="U70" s="156">
        <f t="shared" si="9"/>
        <v>234.42000000000002</v>
      </c>
      <c r="V70" s="154">
        <f t="shared" si="10"/>
        <v>0</v>
      </c>
      <c r="Y70">
        <f>BAWANA!AW70+BAWANA!AX70</f>
        <v>17.79</v>
      </c>
      <c r="Z70">
        <f>BAWANA!BD70+BAWANA!BE70</f>
        <v>17.79</v>
      </c>
      <c r="AA70">
        <f>BAWANA!X70+BAWANA!Y70</f>
        <v>17.79</v>
      </c>
      <c r="AB70">
        <f>BAWANA!AE70+BAWANA!AF70</f>
        <v>17.79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234.42000000000002</v>
      </c>
      <c r="E71">
        <f>BAWANA!AM71</f>
        <v>0</v>
      </c>
      <c r="F71">
        <f t="shared" si="11"/>
        <v>256</v>
      </c>
      <c r="G71">
        <f t="shared" si="12"/>
        <v>234.42000000000002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234.42000000000002</v>
      </c>
      <c r="O71" s="154">
        <f t="shared" si="8"/>
        <v>0</v>
      </c>
      <c r="P71">
        <v>99.62</v>
      </c>
      <c r="Q71">
        <v>49.92</v>
      </c>
      <c r="R71">
        <v>5.82</v>
      </c>
      <c r="S71">
        <v>29.06</v>
      </c>
      <c r="T71">
        <v>50</v>
      </c>
      <c r="U71" s="156">
        <f t="shared" si="9"/>
        <v>234.42000000000002</v>
      </c>
      <c r="V71" s="154">
        <f t="shared" si="10"/>
        <v>0</v>
      </c>
      <c r="Y71">
        <f>BAWANA!AW71+BAWANA!AX71</f>
        <v>17.79</v>
      </c>
      <c r="Z71">
        <f>BAWANA!BD71+BAWANA!BE71</f>
        <v>17.79</v>
      </c>
      <c r="AA71">
        <f>BAWANA!X71+BAWANA!Y71</f>
        <v>17.79</v>
      </c>
      <c r="AB71">
        <f>BAWANA!AE71+BAWANA!AF71</f>
        <v>17.79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234.42000000000002</v>
      </c>
      <c r="E72">
        <f>BAWANA!AM72</f>
        <v>0</v>
      </c>
      <c r="F72">
        <f t="shared" si="11"/>
        <v>256</v>
      </c>
      <c r="G72">
        <f t="shared" si="12"/>
        <v>234.42000000000002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234.42000000000002</v>
      </c>
      <c r="O72" s="154">
        <f t="shared" si="8"/>
        <v>0</v>
      </c>
      <c r="P72">
        <v>99.62</v>
      </c>
      <c r="Q72">
        <v>49.92</v>
      </c>
      <c r="R72">
        <v>5.82</v>
      </c>
      <c r="S72">
        <v>29.06</v>
      </c>
      <c r="T72">
        <v>50</v>
      </c>
      <c r="U72" s="156">
        <f t="shared" si="9"/>
        <v>234.42000000000002</v>
      </c>
      <c r="V72" s="154">
        <f t="shared" si="10"/>
        <v>0</v>
      </c>
      <c r="Y72">
        <f>BAWANA!AW72+BAWANA!AX72</f>
        <v>17.79</v>
      </c>
      <c r="Z72">
        <f>BAWANA!BD72+BAWANA!BE72</f>
        <v>17.79</v>
      </c>
      <c r="AA72">
        <f>BAWANA!X72+BAWANA!Y72</f>
        <v>17.79</v>
      </c>
      <c r="AB72">
        <f>BAWANA!AE72+BAWANA!AF72</f>
        <v>17.79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234.42000000000002</v>
      </c>
      <c r="E73">
        <f>BAWANA!AM73</f>
        <v>0</v>
      </c>
      <c r="F73">
        <f t="shared" si="11"/>
        <v>256</v>
      </c>
      <c r="G73">
        <f t="shared" si="12"/>
        <v>234.42000000000002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234.42000000000002</v>
      </c>
      <c r="O73" s="154">
        <f t="shared" si="8"/>
        <v>0</v>
      </c>
      <c r="P73">
        <v>99.62</v>
      </c>
      <c r="Q73">
        <v>49.92</v>
      </c>
      <c r="R73">
        <v>5.82</v>
      </c>
      <c r="S73">
        <v>29.06</v>
      </c>
      <c r="T73">
        <v>50</v>
      </c>
      <c r="U73" s="156">
        <f t="shared" si="9"/>
        <v>234.42000000000002</v>
      </c>
      <c r="V73" s="154">
        <f t="shared" si="10"/>
        <v>0</v>
      </c>
      <c r="Y73">
        <f>BAWANA!AW73+BAWANA!AX73</f>
        <v>17.79</v>
      </c>
      <c r="Z73">
        <f>BAWANA!BD73+BAWANA!BE73</f>
        <v>17.79</v>
      </c>
      <c r="AA73">
        <f>BAWANA!X73+BAWANA!Y73</f>
        <v>17.79</v>
      </c>
      <c r="AB73">
        <f>BAWANA!AE73+BAWANA!AF73</f>
        <v>17.79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254.01999999999998</v>
      </c>
      <c r="E74">
        <f>BAWANA!AM74</f>
        <v>0</v>
      </c>
      <c r="F74">
        <f t="shared" si="11"/>
        <v>256</v>
      </c>
      <c r="G74">
        <f t="shared" si="12"/>
        <v>254.01999999999998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69.599999999999994</v>
      </c>
      <c r="N74">
        <f t="shared" si="7"/>
        <v>254.02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29.059999999999995</v>
      </c>
      <c r="T74">
        <v>69.59999999999998</v>
      </c>
      <c r="U74" s="156">
        <f t="shared" si="9"/>
        <v>254.01999999999998</v>
      </c>
      <c r="V74" s="154">
        <f t="shared" si="10"/>
        <v>0</v>
      </c>
      <c r="Y74">
        <f>BAWANA!AW74+BAWANA!AX74</f>
        <v>7.99</v>
      </c>
      <c r="Z74">
        <f>BAWANA!BD74+BAWANA!BE74</f>
        <v>7.99</v>
      </c>
      <c r="AA74">
        <f>BAWANA!X74+BAWANA!Y74</f>
        <v>7.99</v>
      </c>
      <c r="AB74">
        <f>BAWANA!AE74+BAWANA!AF74</f>
        <v>7.99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254.01999999999998</v>
      </c>
      <c r="E75">
        <f>BAWANA!AM75</f>
        <v>0</v>
      </c>
      <c r="F75">
        <f t="shared" si="11"/>
        <v>256</v>
      </c>
      <c r="G75">
        <f t="shared" si="12"/>
        <v>254.01999999999998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69.599999999999994</v>
      </c>
      <c r="N75">
        <f t="shared" si="7"/>
        <v>254.02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29.059999999999995</v>
      </c>
      <c r="T75">
        <v>69.59999999999998</v>
      </c>
      <c r="U75" s="156">
        <f t="shared" si="9"/>
        <v>254.01999999999998</v>
      </c>
      <c r="V75" s="154">
        <f t="shared" si="10"/>
        <v>0</v>
      </c>
      <c r="Y75">
        <f>BAWANA!AW75+BAWANA!AX75</f>
        <v>7.99</v>
      </c>
      <c r="Z75">
        <f>BAWANA!BD75+BAWANA!BE75</f>
        <v>7.99</v>
      </c>
      <c r="AA75">
        <f>BAWANA!X75+BAWANA!Y75</f>
        <v>7.99</v>
      </c>
      <c r="AB75">
        <f>BAWANA!AE75+BAWANA!AF75</f>
        <v>7.99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254.01999999999998</v>
      </c>
      <c r="E76">
        <f>BAWANA!AM76</f>
        <v>0</v>
      </c>
      <c r="F76">
        <f t="shared" si="11"/>
        <v>256</v>
      </c>
      <c r="G76">
        <f t="shared" si="12"/>
        <v>254.01999999999998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69.599999999999994</v>
      </c>
      <c r="N76">
        <f t="shared" si="7"/>
        <v>254.02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29.059999999999995</v>
      </c>
      <c r="T76">
        <v>69.59999999999998</v>
      </c>
      <c r="U76" s="156">
        <f t="shared" si="9"/>
        <v>254.01999999999998</v>
      </c>
      <c r="V76" s="154">
        <f t="shared" si="10"/>
        <v>0</v>
      </c>
      <c r="Y76">
        <f>BAWANA!AW76+BAWANA!AX76</f>
        <v>7.99</v>
      </c>
      <c r="Z76">
        <f>BAWANA!BD76+BAWANA!BE76</f>
        <v>7.99</v>
      </c>
      <c r="AA76">
        <f>BAWANA!X76+BAWANA!Y76</f>
        <v>7.99</v>
      </c>
      <c r="AB76">
        <f>BAWANA!AE76+BAWANA!AF76</f>
        <v>7.99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254.01999999999998</v>
      </c>
      <c r="E77">
        <f>BAWANA!AM77</f>
        <v>0</v>
      </c>
      <c r="F77">
        <f t="shared" si="11"/>
        <v>256</v>
      </c>
      <c r="G77">
        <f t="shared" si="12"/>
        <v>254.01999999999998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254.02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29.059999999999995</v>
      </c>
      <c r="T77">
        <v>69.59999999999998</v>
      </c>
      <c r="U77" s="156">
        <f t="shared" si="9"/>
        <v>254.01999999999998</v>
      </c>
      <c r="V77" s="154">
        <f t="shared" si="10"/>
        <v>0</v>
      </c>
      <c r="Y77">
        <f>BAWANA!AW77+BAWANA!AX77</f>
        <v>7.99</v>
      </c>
      <c r="Z77">
        <f>BAWANA!BD77+BAWANA!BE77</f>
        <v>7.99</v>
      </c>
      <c r="AA77">
        <f>BAWANA!X77+BAWANA!Y77</f>
        <v>7.99</v>
      </c>
      <c r="AB77">
        <f>BAWANA!AE77+BAWANA!AF77</f>
        <v>7.99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254.01999999999998</v>
      </c>
      <c r="E78">
        <f>BAWANA!AM78</f>
        <v>0</v>
      </c>
      <c r="F78">
        <f t="shared" si="11"/>
        <v>256</v>
      </c>
      <c r="G78">
        <f t="shared" si="12"/>
        <v>254.01999999999998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254.02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254.01999999999998</v>
      </c>
      <c r="V78" s="154">
        <f t="shared" si="10"/>
        <v>0</v>
      </c>
      <c r="Y78">
        <f>BAWANA!AW78+BAWANA!AX78</f>
        <v>7.99</v>
      </c>
      <c r="Z78">
        <f>BAWANA!BD78+BAWANA!BE78</f>
        <v>7.99</v>
      </c>
      <c r="AA78">
        <f>BAWANA!X78+BAWANA!Y78</f>
        <v>7.99</v>
      </c>
      <c r="AB78">
        <f>BAWANA!AE78+BAWANA!AF78</f>
        <v>7.99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254.01999999999998</v>
      </c>
      <c r="E79">
        <f>BAWANA!AM79</f>
        <v>0</v>
      </c>
      <c r="F79">
        <f t="shared" si="11"/>
        <v>256</v>
      </c>
      <c r="G79">
        <f t="shared" si="12"/>
        <v>254.01999999999998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69.599999999999994</v>
      </c>
      <c r="N79">
        <f t="shared" si="7"/>
        <v>254.02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29.059999999999995</v>
      </c>
      <c r="T79">
        <v>69.59999999999998</v>
      </c>
      <c r="U79" s="156">
        <f t="shared" si="9"/>
        <v>254.01999999999998</v>
      </c>
      <c r="V79" s="154">
        <f t="shared" si="10"/>
        <v>0</v>
      </c>
      <c r="Y79">
        <f>BAWANA!AW79+BAWANA!AX79</f>
        <v>7.99</v>
      </c>
      <c r="Z79">
        <f>BAWANA!BD79+BAWANA!BE79</f>
        <v>7.99</v>
      </c>
      <c r="AA79">
        <f>BAWANA!X79+BAWANA!Y79</f>
        <v>7.99</v>
      </c>
      <c r="AB79">
        <f>BAWANA!AE79+BAWANA!AF79</f>
        <v>7.99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254.01999999999998</v>
      </c>
      <c r="E80">
        <f>BAWANA!AM80</f>
        <v>0</v>
      </c>
      <c r="F80">
        <f t="shared" si="11"/>
        <v>256</v>
      </c>
      <c r="G80">
        <f t="shared" si="12"/>
        <v>254.01999999999998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254.02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29.059999999999995</v>
      </c>
      <c r="T80">
        <v>69.59999999999998</v>
      </c>
      <c r="U80" s="156">
        <f t="shared" si="9"/>
        <v>254.01999999999998</v>
      </c>
      <c r="V80" s="154">
        <f t="shared" si="10"/>
        <v>0</v>
      </c>
      <c r="Y80">
        <f>BAWANA!AW80+BAWANA!AX80</f>
        <v>7.99</v>
      </c>
      <c r="Z80">
        <f>BAWANA!BD80+BAWANA!BE80</f>
        <v>7.99</v>
      </c>
      <c r="AA80">
        <f>BAWANA!X80+BAWANA!Y80</f>
        <v>7.99</v>
      </c>
      <c r="AB80">
        <f>BAWANA!AE80+BAWANA!AF80</f>
        <v>7.99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254.01999999999998</v>
      </c>
      <c r="E81">
        <f>BAWANA!AM81</f>
        <v>0</v>
      </c>
      <c r="F81">
        <f t="shared" si="11"/>
        <v>256</v>
      </c>
      <c r="G81">
        <f t="shared" si="12"/>
        <v>254.01999999999998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254.02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29.059999999999995</v>
      </c>
      <c r="T81">
        <v>69.59999999999998</v>
      </c>
      <c r="U81" s="156">
        <f t="shared" si="9"/>
        <v>254.01999999999998</v>
      </c>
      <c r="V81" s="154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254.01999999999998</v>
      </c>
      <c r="E82">
        <f>BAWANA!AM82</f>
        <v>0</v>
      </c>
      <c r="F82">
        <f t="shared" si="11"/>
        <v>256</v>
      </c>
      <c r="G82">
        <f t="shared" si="12"/>
        <v>254.01999999999998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254.02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29.059999999999995</v>
      </c>
      <c r="T82">
        <v>69.59999999999998</v>
      </c>
      <c r="U82" s="156">
        <f t="shared" si="9"/>
        <v>254.01999999999998</v>
      </c>
      <c r="V82" s="154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235.64</v>
      </c>
      <c r="E83">
        <f>BAWANA!AM83</f>
        <v>0</v>
      </c>
      <c r="F83">
        <f t="shared" si="11"/>
        <v>256</v>
      </c>
      <c r="G83">
        <f t="shared" si="12"/>
        <v>235.64</v>
      </c>
      <c r="H83" s="154"/>
      <c r="I83">
        <f>BRPL_EOD!AK83+BRPL_EOD!AL83</f>
        <v>92.41</v>
      </c>
      <c r="J83">
        <f>BYPL_EOD!AK83+BYPL_EOD!AL83</f>
        <v>46.31</v>
      </c>
      <c r="K83">
        <f>MES_EOD!AK83+MES_EOD!AL83</f>
        <v>5.4</v>
      </c>
      <c r="L83">
        <f>NDMC_EOD!AK83+NDMC_EOD!AL83</f>
        <v>26.96</v>
      </c>
      <c r="M83">
        <f>TPDDL_EOD!AK83+TPDDL_EOD!AL83</f>
        <v>64.56</v>
      </c>
      <c r="N83">
        <f t="shared" si="7"/>
        <v>235.64000000000001</v>
      </c>
      <c r="O83" s="154">
        <f t="shared" si="8"/>
        <v>0</v>
      </c>
      <c r="P83">
        <v>92.409999999999982</v>
      </c>
      <c r="Q83">
        <v>46.309999999999995</v>
      </c>
      <c r="R83">
        <v>5.3999999999999995</v>
      </c>
      <c r="S83">
        <v>26.959999999999997</v>
      </c>
      <c r="T83">
        <v>64.559999999999988</v>
      </c>
      <c r="U83" s="156">
        <f t="shared" si="9"/>
        <v>235.64</v>
      </c>
      <c r="V83" s="154">
        <f t="shared" si="10"/>
        <v>0</v>
      </c>
      <c r="Y83">
        <f>BAWANA!AW83+BAWANA!AX83</f>
        <v>29.68</v>
      </c>
      <c r="Z83">
        <f>BAWANA!BD83+BAWANA!BE83</f>
        <v>29.68</v>
      </c>
      <c r="AA83">
        <f>BAWANA!X83+BAWANA!Y83</f>
        <v>29.68</v>
      </c>
      <c r="AB83">
        <f>BAWANA!AE83+BAWANA!AF83</f>
        <v>29.68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235.64</v>
      </c>
      <c r="E84">
        <f>BAWANA!AM84</f>
        <v>0</v>
      </c>
      <c r="F84">
        <f t="shared" si="11"/>
        <v>256</v>
      </c>
      <c r="G84">
        <f t="shared" si="12"/>
        <v>235.64</v>
      </c>
      <c r="H84" s="154"/>
      <c r="I84">
        <f>BRPL_EOD!AK84+BRPL_EOD!AL84</f>
        <v>92.41</v>
      </c>
      <c r="J84">
        <f>BYPL_EOD!AK84+BYPL_EOD!AL84</f>
        <v>46.31</v>
      </c>
      <c r="K84">
        <f>MES_EOD!AK84+MES_EOD!AL84</f>
        <v>5.4</v>
      </c>
      <c r="L84">
        <f>NDMC_EOD!AK84+NDMC_EOD!AL84</f>
        <v>26.96</v>
      </c>
      <c r="M84">
        <f>TPDDL_EOD!AK84+TPDDL_EOD!AL84</f>
        <v>64.56</v>
      </c>
      <c r="N84">
        <f t="shared" si="7"/>
        <v>235.64000000000001</v>
      </c>
      <c r="O84" s="154">
        <f t="shared" si="8"/>
        <v>0</v>
      </c>
      <c r="P84">
        <v>92.409999999999982</v>
      </c>
      <c r="Q84">
        <v>46.309999999999995</v>
      </c>
      <c r="R84">
        <v>5.3999999999999995</v>
      </c>
      <c r="S84">
        <v>26.959999999999997</v>
      </c>
      <c r="T84">
        <v>64.559999999999988</v>
      </c>
      <c r="U84" s="156">
        <f t="shared" si="9"/>
        <v>235.64</v>
      </c>
      <c r="V84" s="154">
        <f t="shared" si="10"/>
        <v>0</v>
      </c>
      <c r="Y84">
        <f>BAWANA!AW84+BAWANA!AX84</f>
        <v>29.68</v>
      </c>
      <c r="Z84">
        <f>BAWANA!BD84+BAWANA!BE84</f>
        <v>29.68</v>
      </c>
      <c r="AA84">
        <f>BAWANA!X84+BAWANA!Y84</f>
        <v>29.68</v>
      </c>
      <c r="AB84">
        <f>BAWANA!AE84+BAWANA!AF84</f>
        <v>29.68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235.64</v>
      </c>
      <c r="E85">
        <f>BAWANA!AM85</f>
        <v>0</v>
      </c>
      <c r="F85">
        <f t="shared" si="11"/>
        <v>256</v>
      </c>
      <c r="G85">
        <f t="shared" si="12"/>
        <v>235.64</v>
      </c>
      <c r="H85" s="154"/>
      <c r="I85">
        <f>BRPL_EOD!AK85+BRPL_EOD!AL85</f>
        <v>92.41</v>
      </c>
      <c r="J85">
        <f>BYPL_EOD!AK85+BYPL_EOD!AL85</f>
        <v>46.31</v>
      </c>
      <c r="K85">
        <f>MES_EOD!AK85+MES_EOD!AL85</f>
        <v>5.4</v>
      </c>
      <c r="L85">
        <f>NDMC_EOD!AK85+NDMC_EOD!AL85</f>
        <v>26.96</v>
      </c>
      <c r="M85">
        <f>TPDDL_EOD!AK85+TPDDL_EOD!AL85</f>
        <v>64.56</v>
      </c>
      <c r="N85">
        <f t="shared" si="7"/>
        <v>235.64000000000001</v>
      </c>
      <c r="O85" s="154">
        <f t="shared" si="8"/>
        <v>0</v>
      </c>
      <c r="P85">
        <v>92.409999999999982</v>
      </c>
      <c r="Q85">
        <v>46.309999999999995</v>
      </c>
      <c r="R85">
        <v>5.3999999999999995</v>
      </c>
      <c r="S85">
        <v>26.959999999999997</v>
      </c>
      <c r="T85">
        <v>64.559999999999988</v>
      </c>
      <c r="U85" s="156">
        <f t="shared" si="9"/>
        <v>235.64</v>
      </c>
      <c r="V85" s="154">
        <f t="shared" si="10"/>
        <v>0</v>
      </c>
      <c r="Y85">
        <f>BAWANA!AW85+BAWANA!AX85</f>
        <v>29.68</v>
      </c>
      <c r="Z85">
        <f>BAWANA!BD85+BAWANA!BE85</f>
        <v>29.68</v>
      </c>
      <c r="AA85">
        <f>BAWANA!X85+BAWANA!Y85</f>
        <v>29.68</v>
      </c>
      <c r="AB85">
        <f>BAWANA!AE85+BAWANA!AF85</f>
        <v>29.68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235.64</v>
      </c>
      <c r="E86">
        <f>BAWANA!AM86</f>
        <v>0</v>
      </c>
      <c r="F86">
        <f t="shared" si="11"/>
        <v>256</v>
      </c>
      <c r="G86">
        <f t="shared" si="12"/>
        <v>235.64</v>
      </c>
      <c r="H86" s="154"/>
      <c r="I86">
        <f>BRPL_EOD!AK86+BRPL_EOD!AL86</f>
        <v>92.41</v>
      </c>
      <c r="J86">
        <f>BYPL_EOD!AK86+BYPL_EOD!AL86</f>
        <v>46.31</v>
      </c>
      <c r="K86">
        <f>MES_EOD!AK86+MES_EOD!AL86</f>
        <v>5.4</v>
      </c>
      <c r="L86">
        <f>NDMC_EOD!AK86+NDMC_EOD!AL86</f>
        <v>26.96</v>
      </c>
      <c r="M86">
        <f>TPDDL_EOD!AK86+TPDDL_EOD!AL86</f>
        <v>64.56</v>
      </c>
      <c r="N86">
        <f t="shared" si="7"/>
        <v>235.64000000000001</v>
      </c>
      <c r="O86" s="154">
        <f t="shared" si="8"/>
        <v>0</v>
      </c>
      <c r="P86">
        <v>92.409999999999982</v>
      </c>
      <c r="Q86">
        <v>46.309999999999995</v>
      </c>
      <c r="R86">
        <v>5.3999999999999995</v>
      </c>
      <c r="S86">
        <v>26.959999999999997</v>
      </c>
      <c r="T86">
        <v>64.559999999999988</v>
      </c>
      <c r="U86" s="156">
        <f t="shared" si="9"/>
        <v>235.64</v>
      </c>
      <c r="V86" s="154">
        <f t="shared" si="10"/>
        <v>0</v>
      </c>
      <c r="Y86">
        <f>BAWANA!AW86+BAWANA!AX86</f>
        <v>29.68</v>
      </c>
      <c r="Z86">
        <f>BAWANA!BD86+BAWANA!BE86</f>
        <v>29.68</v>
      </c>
      <c r="AA86">
        <f>BAWANA!X86+BAWANA!Y86</f>
        <v>29.68</v>
      </c>
      <c r="AB86">
        <f>BAWANA!AE86+BAWANA!AF86</f>
        <v>29.68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235.64</v>
      </c>
      <c r="E87">
        <f>BAWANA!AM87</f>
        <v>0</v>
      </c>
      <c r="F87">
        <f t="shared" si="11"/>
        <v>256</v>
      </c>
      <c r="G87">
        <f t="shared" si="12"/>
        <v>235.64</v>
      </c>
      <c r="H87" s="154"/>
      <c r="I87">
        <f>BRPL_EOD!AK87+BRPL_EOD!AL87</f>
        <v>92.41</v>
      </c>
      <c r="J87">
        <f>BYPL_EOD!AK87+BYPL_EOD!AL87</f>
        <v>46.31</v>
      </c>
      <c r="K87">
        <f>MES_EOD!AK87+MES_EOD!AL87</f>
        <v>5.4</v>
      </c>
      <c r="L87">
        <f>NDMC_EOD!AK87+NDMC_EOD!AL87</f>
        <v>26.96</v>
      </c>
      <c r="M87">
        <f>TPDDL_EOD!AK87+TPDDL_EOD!AL87</f>
        <v>64.56</v>
      </c>
      <c r="N87">
        <f t="shared" si="7"/>
        <v>235.64000000000001</v>
      </c>
      <c r="O87" s="154">
        <f t="shared" si="8"/>
        <v>0</v>
      </c>
      <c r="P87">
        <v>92.409999999999982</v>
      </c>
      <c r="Q87">
        <v>46.309999999999995</v>
      </c>
      <c r="R87">
        <v>5.3999999999999995</v>
      </c>
      <c r="S87">
        <v>26.959999999999997</v>
      </c>
      <c r="T87">
        <v>64.559999999999988</v>
      </c>
      <c r="U87" s="156">
        <f t="shared" si="9"/>
        <v>235.64</v>
      </c>
      <c r="V87" s="154">
        <f t="shared" si="10"/>
        <v>0</v>
      </c>
      <c r="Y87">
        <f>BAWANA!AW87+BAWANA!AX87</f>
        <v>29.68</v>
      </c>
      <c r="Z87">
        <f>BAWANA!BD87+BAWANA!BE87</f>
        <v>29.68</v>
      </c>
      <c r="AA87">
        <f>BAWANA!X87+BAWANA!Y87</f>
        <v>29.68</v>
      </c>
      <c r="AB87">
        <f>BAWANA!AE87+BAWANA!AF87</f>
        <v>29.68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235.64</v>
      </c>
      <c r="E88">
        <f>BAWANA!AM88</f>
        <v>0</v>
      </c>
      <c r="F88">
        <f t="shared" si="11"/>
        <v>256</v>
      </c>
      <c r="G88">
        <f t="shared" si="12"/>
        <v>235.64</v>
      </c>
      <c r="H88" s="154"/>
      <c r="I88">
        <f>BRPL_EOD!AK88+BRPL_EOD!AL88</f>
        <v>92.41</v>
      </c>
      <c r="J88">
        <f>BYPL_EOD!AK88+BYPL_EOD!AL88</f>
        <v>46.31</v>
      </c>
      <c r="K88">
        <f>MES_EOD!AK88+MES_EOD!AL88</f>
        <v>5.4</v>
      </c>
      <c r="L88">
        <f>NDMC_EOD!AK88+NDMC_EOD!AL88</f>
        <v>26.96</v>
      </c>
      <c r="M88">
        <f>TPDDL_EOD!AK88+TPDDL_EOD!AL88</f>
        <v>64.56</v>
      </c>
      <c r="N88">
        <f t="shared" si="7"/>
        <v>235.64000000000001</v>
      </c>
      <c r="O88" s="154">
        <f t="shared" si="8"/>
        <v>0</v>
      </c>
      <c r="P88">
        <v>92.409999999999982</v>
      </c>
      <c r="Q88">
        <v>46.309999999999995</v>
      </c>
      <c r="R88">
        <v>5.3999999999999995</v>
      </c>
      <c r="S88">
        <v>26.959999999999997</v>
      </c>
      <c r="T88">
        <v>64.559999999999988</v>
      </c>
      <c r="U88" s="156">
        <f t="shared" si="9"/>
        <v>235.64</v>
      </c>
      <c r="V88" s="154">
        <f t="shared" si="10"/>
        <v>0</v>
      </c>
      <c r="Y88">
        <f>BAWANA!AW88+BAWANA!AX88</f>
        <v>29.68</v>
      </c>
      <c r="Z88">
        <f>BAWANA!BD88+BAWANA!BE88</f>
        <v>29.68</v>
      </c>
      <c r="AA88">
        <f>BAWANA!X88+BAWANA!Y88</f>
        <v>29.68</v>
      </c>
      <c r="AB88">
        <f>BAWANA!AE88+BAWANA!AF88</f>
        <v>29.68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235.64</v>
      </c>
      <c r="E89">
        <f>BAWANA!AM89</f>
        <v>0</v>
      </c>
      <c r="F89">
        <f t="shared" si="11"/>
        <v>256</v>
      </c>
      <c r="G89">
        <f t="shared" si="12"/>
        <v>235.64</v>
      </c>
      <c r="H89" s="154"/>
      <c r="I89">
        <f>BRPL_EOD!AK89+BRPL_EOD!AL89</f>
        <v>92.41</v>
      </c>
      <c r="J89">
        <f>BYPL_EOD!AK89+BYPL_EOD!AL89</f>
        <v>46.31</v>
      </c>
      <c r="K89">
        <f>MES_EOD!AK89+MES_EOD!AL89</f>
        <v>5.4</v>
      </c>
      <c r="L89">
        <f>NDMC_EOD!AK89+NDMC_EOD!AL89</f>
        <v>26.96</v>
      </c>
      <c r="M89">
        <f>TPDDL_EOD!AK89+TPDDL_EOD!AL89</f>
        <v>64.56</v>
      </c>
      <c r="N89">
        <f t="shared" si="7"/>
        <v>235.64000000000001</v>
      </c>
      <c r="O89" s="154">
        <f t="shared" si="8"/>
        <v>0</v>
      </c>
      <c r="P89">
        <v>92.409999999999982</v>
      </c>
      <c r="Q89">
        <v>46.309999999999995</v>
      </c>
      <c r="R89">
        <v>5.3999999999999995</v>
      </c>
      <c r="S89">
        <v>26.959999999999997</v>
      </c>
      <c r="T89">
        <v>64.559999999999988</v>
      </c>
      <c r="U89" s="156">
        <f t="shared" si="9"/>
        <v>235.64</v>
      </c>
      <c r="V89" s="154">
        <f t="shared" si="10"/>
        <v>0</v>
      </c>
      <c r="Y89">
        <f>BAWANA!AW89+BAWANA!AX89</f>
        <v>29.68</v>
      </c>
      <c r="Z89">
        <f>BAWANA!BD89+BAWANA!BE89</f>
        <v>29.68</v>
      </c>
      <c r="AA89">
        <f>BAWANA!X89+BAWANA!Y89</f>
        <v>29.68</v>
      </c>
      <c r="AB89">
        <f>BAWANA!AE89+BAWANA!AF89</f>
        <v>29.68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235.64</v>
      </c>
      <c r="E90">
        <f>BAWANA!AM90</f>
        <v>0</v>
      </c>
      <c r="F90">
        <f t="shared" si="11"/>
        <v>256</v>
      </c>
      <c r="G90">
        <f t="shared" si="12"/>
        <v>235.64</v>
      </c>
      <c r="H90" s="154"/>
      <c r="I90">
        <f>BRPL_EOD!AK90+BRPL_EOD!AL90</f>
        <v>92.41</v>
      </c>
      <c r="J90">
        <f>BYPL_EOD!AK90+BYPL_EOD!AL90</f>
        <v>46.31</v>
      </c>
      <c r="K90">
        <f>MES_EOD!AK90+MES_EOD!AL90</f>
        <v>5.4</v>
      </c>
      <c r="L90">
        <f>NDMC_EOD!AK90+NDMC_EOD!AL90</f>
        <v>26.96</v>
      </c>
      <c r="M90">
        <f>TPDDL_EOD!AK90+TPDDL_EOD!AL90</f>
        <v>64.56</v>
      </c>
      <c r="N90">
        <f t="shared" si="7"/>
        <v>235.64000000000001</v>
      </c>
      <c r="O90" s="154">
        <f t="shared" si="8"/>
        <v>0</v>
      </c>
      <c r="P90">
        <v>92.409999999999982</v>
      </c>
      <c r="Q90">
        <v>46.309999999999995</v>
      </c>
      <c r="R90">
        <v>5.3999999999999995</v>
      </c>
      <c r="S90">
        <v>26.959999999999997</v>
      </c>
      <c r="T90">
        <v>64.559999999999988</v>
      </c>
      <c r="U90" s="156">
        <f t="shared" si="9"/>
        <v>235.64</v>
      </c>
      <c r="V90" s="154">
        <f t="shared" si="10"/>
        <v>0</v>
      </c>
      <c r="Y90">
        <f>BAWANA!AW90+BAWANA!AX90</f>
        <v>29.68</v>
      </c>
      <c r="Z90">
        <f>BAWANA!BD90+BAWANA!BE90</f>
        <v>29.68</v>
      </c>
      <c r="AA90">
        <f>BAWANA!X90+BAWANA!Y90</f>
        <v>29.68</v>
      </c>
      <c r="AB90">
        <f>BAWANA!AE90+BAWANA!AF90</f>
        <v>29.68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239.62</v>
      </c>
      <c r="E91">
        <f>BAWANA!AM91</f>
        <v>0</v>
      </c>
      <c r="F91">
        <f t="shared" si="11"/>
        <v>256</v>
      </c>
      <c r="G91">
        <f t="shared" si="12"/>
        <v>239.62</v>
      </c>
      <c r="H91" s="154"/>
      <c r="I91">
        <f>BRPL_EOD!AK91+BRPL_EOD!AL91</f>
        <v>93.97</v>
      </c>
      <c r="J91">
        <f>BYPL_EOD!AK91+BYPL_EOD!AL91</f>
        <v>47.09</v>
      </c>
      <c r="K91">
        <f>MES_EOD!AK91+MES_EOD!AL91</f>
        <v>5.49</v>
      </c>
      <c r="L91">
        <f>NDMC_EOD!AK91+NDMC_EOD!AL91</f>
        <v>27.41</v>
      </c>
      <c r="M91">
        <f>TPDDL_EOD!AK91+TPDDL_EOD!AL91</f>
        <v>65.66</v>
      </c>
      <c r="N91">
        <f t="shared" si="7"/>
        <v>239.62</v>
      </c>
      <c r="O91" s="154">
        <f t="shared" si="8"/>
        <v>0</v>
      </c>
      <c r="P91">
        <v>93.97</v>
      </c>
      <c r="Q91">
        <v>47.09</v>
      </c>
      <c r="R91">
        <v>5.49</v>
      </c>
      <c r="S91">
        <v>27.41</v>
      </c>
      <c r="T91">
        <v>65.66</v>
      </c>
      <c r="U91" s="156">
        <f t="shared" si="9"/>
        <v>239.62</v>
      </c>
      <c r="V91" s="154">
        <f t="shared" si="10"/>
        <v>0</v>
      </c>
      <c r="Y91">
        <f>BAWANA!AW91+BAWANA!AX91</f>
        <v>30.19</v>
      </c>
      <c r="Z91">
        <f>BAWANA!BD91+BAWANA!BE91</f>
        <v>30.19</v>
      </c>
      <c r="AA91">
        <f>BAWANA!X91+BAWANA!Y91</f>
        <v>30.19</v>
      </c>
      <c r="AB91">
        <f>BAWANA!AE91+BAWANA!AF91</f>
        <v>30.19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239.62</v>
      </c>
      <c r="E92">
        <f>BAWANA!AM92</f>
        <v>0</v>
      </c>
      <c r="F92">
        <f t="shared" si="11"/>
        <v>256</v>
      </c>
      <c r="G92">
        <f t="shared" si="12"/>
        <v>239.62</v>
      </c>
      <c r="H92" s="154"/>
      <c r="I92">
        <f>BRPL_EOD!AK92+BRPL_EOD!AL92</f>
        <v>93.97</v>
      </c>
      <c r="J92">
        <f>BYPL_EOD!AK92+BYPL_EOD!AL92</f>
        <v>47.09</v>
      </c>
      <c r="K92">
        <f>MES_EOD!AK92+MES_EOD!AL92</f>
        <v>5.49</v>
      </c>
      <c r="L92">
        <f>NDMC_EOD!AK92+NDMC_EOD!AL92</f>
        <v>27.41</v>
      </c>
      <c r="M92">
        <f>TPDDL_EOD!AK92+TPDDL_EOD!AL92</f>
        <v>65.66</v>
      </c>
      <c r="N92">
        <f t="shared" si="7"/>
        <v>239.62</v>
      </c>
      <c r="O92" s="154">
        <f t="shared" si="8"/>
        <v>0</v>
      </c>
      <c r="P92">
        <v>93.97</v>
      </c>
      <c r="Q92">
        <v>47.09</v>
      </c>
      <c r="R92">
        <v>5.49</v>
      </c>
      <c r="S92">
        <v>27.41</v>
      </c>
      <c r="T92">
        <v>65.66</v>
      </c>
      <c r="U92" s="156">
        <f t="shared" si="9"/>
        <v>239.62</v>
      </c>
      <c r="V92" s="154">
        <f t="shared" si="10"/>
        <v>0</v>
      </c>
      <c r="Y92">
        <f>BAWANA!AW92+BAWANA!AX92</f>
        <v>30.19</v>
      </c>
      <c r="Z92">
        <f>BAWANA!BD92+BAWANA!BE92</f>
        <v>30.19</v>
      </c>
      <c r="AA92">
        <f>BAWANA!X92+BAWANA!Y92</f>
        <v>30.19</v>
      </c>
      <c r="AB92">
        <f>BAWANA!AE92+BAWANA!AF92</f>
        <v>30.19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239.62</v>
      </c>
      <c r="E93">
        <f>BAWANA!AM93</f>
        <v>0</v>
      </c>
      <c r="F93">
        <f t="shared" si="11"/>
        <v>256</v>
      </c>
      <c r="G93">
        <f t="shared" si="12"/>
        <v>239.62</v>
      </c>
      <c r="H93" s="154"/>
      <c r="I93">
        <f>BRPL_EOD!AK93+BRPL_EOD!AL93</f>
        <v>93.97</v>
      </c>
      <c r="J93">
        <f>BYPL_EOD!AK93+BYPL_EOD!AL93</f>
        <v>47.09</v>
      </c>
      <c r="K93">
        <f>MES_EOD!AK93+MES_EOD!AL93</f>
        <v>5.49</v>
      </c>
      <c r="L93">
        <f>NDMC_EOD!AK93+NDMC_EOD!AL93</f>
        <v>27.41</v>
      </c>
      <c r="M93">
        <f>TPDDL_EOD!AK93+TPDDL_EOD!AL93</f>
        <v>65.66</v>
      </c>
      <c r="N93">
        <f t="shared" si="7"/>
        <v>239.62</v>
      </c>
      <c r="O93" s="154">
        <f t="shared" si="8"/>
        <v>0</v>
      </c>
      <c r="P93">
        <v>93.97</v>
      </c>
      <c r="Q93">
        <v>47.09</v>
      </c>
      <c r="R93">
        <v>5.49</v>
      </c>
      <c r="S93">
        <v>27.41</v>
      </c>
      <c r="T93">
        <v>65.66</v>
      </c>
      <c r="U93" s="156">
        <f t="shared" si="9"/>
        <v>239.62</v>
      </c>
      <c r="V93" s="154">
        <f t="shared" si="10"/>
        <v>0</v>
      </c>
      <c r="Y93">
        <f>BAWANA!AW93+BAWANA!AX93</f>
        <v>30.19</v>
      </c>
      <c r="Z93">
        <f>BAWANA!BD93+BAWANA!BE93</f>
        <v>30.19</v>
      </c>
      <c r="AA93">
        <f>BAWANA!X93+BAWANA!Y93</f>
        <v>30.19</v>
      </c>
      <c r="AB93">
        <f>BAWANA!AE93+BAWANA!AF93</f>
        <v>30.19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239.62</v>
      </c>
      <c r="E94">
        <f>BAWANA!AM94</f>
        <v>0</v>
      </c>
      <c r="F94">
        <f t="shared" si="11"/>
        <v>256</v>
      </c>
      <c r="G94">
        <f t="shared" si="12"/>
        <v>239.62</v>
      </c>
      <c r="H94" s="154"/>
      <c r="I94">
        <f>BRPL_EOD!AK94+BRPL_EOD!AL94</f>
        <v>93.97</v>
      </c>
      <c r="J94">
        <f>BYPL_EOD!AK94+BYPL_EOD!AL94</f>
        <v>47.09</v>
      </c>
      <c r="K94">
        <f>MES_EOD!AK94+MES_EOD!AL94</f>
        <v>5.49</v>
      </c>
      <c r="L94">
        <f>NDMC_EOD!AK94+NDMC_EOD!AL94</f>
        <v>27.41</v>
      </c>
      <c r="M94">
        <f>TPDDL_EOD!AK94+TPDDL_EOD!AL94</f>
        <v>65.66</v>
      </c>
      <c r="N94">
        <f t="shared" si="7"/>
        <v>239.62</v>
      </c>
      <c r="O94" s="154">
        <f t="shared" si="8"/>
        <v>0</v>
      </c>
      <c r="P94">
        <v>93.97</v>
      </c>
      <c r="Q94">
        <v>47.09</v>
      </c>
      <c r="R94">
        <v>5.49</v>
      </c>
      <c r="S94">
        <v>27.41</v>
      </c>
      <c r="T94">
        <v>65.66</v>
      </c>
      <c r="U94" s="156">
        <f t="shared" si="9"/>
        <v>239.62</v>
      </c>
      <c r="V94" s="154">
        <f t="shared" si="10"/>
        <v>0</v>
      </c>
      <c r="Y94">
        <f>BAWANA!AW94+BAWANA!AX94</f>
        <v>30.19</v>
      </c>
      <c r="Z94">
        <f>BAWANA!BD94+BAWANA!BE94</f>
        <v>30.19</v>
      </c>
      <c r="AA94">
        <f>BAWANA!X94+BAWANA!Y94</f>
        <v>30.19</v>
      </c>
      <c r="AB94">
        <f>BAWANA!AE94+BAWANA!AF94</f>
        <v>30.19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239.62</v>
      </c>
      <c r="E95">
        <f>BAWANA!AM95</f>
        <v>0</v>
      </c>
      <c r="F95">
        <f t="shared" si="11"/>
        <v>256</v>
      </c>
      <c r="G95">
        <f t="shared" si="12"/>
        <v>239.62</v>
      </c>
      <c r="H95" s="154"/>
      <c r="I95">
        <f>BRPL_EOD!AK95+BRPL_EOD!AL95</f>
        <v>93.97</v>
      </c>
      <c r="J95">
        <f>BYPL_EOD!AK95+BYPL_EOD!AL95</f>
        <v>47.09</v>
      </c>
      <c r="K95">
        <f>MES_EOD!AK95+MES_EOD!AL95</f>
        <v>5.49</v>
      </c>
      <c r="L95">
        <f>NDMC_EOD!AK95+NDMC_EOD!AL95</f>
        <v>27.41</v>
      </c>
      <c r="M95">
        <f>TPDDL_EOD!AK95+TPDDL_EOD!AL95</f>
        <v>65.66</v>
      </c>
      <c r="N95">
        <f t="shared" si="7"/>
        <v>239.62</v>
      </c>
      <c r="O95" s="154">
        <f t="shared" si="8"/>
        <v>0</v>
      </c>
      <c r="P95">
        <v>93.97</v>
      </c>
      <c r="Q95">
        <v>47.09</v>
      </c>
      <c r="R95">
        <v>5.49</v>
      </c>
      <c r="S95">
        <v>27.41</v>
      </c>
      <c r="T95">
        <v>65.66</v>
      </c>
      <c r="U95" s="156">
        <f t="shared" si="9"/>
        <v>239.62</v>
      </c>
      <c r="V95" s="154">
        <f t="shared" si="10"/>
        <v>0</v>
      </c>
      <c r="Y95">
        <f>BAWANA!AW95+BAWANA!AX95</f>
        <v>30.19</v>
      </c>
      <c r="Z95">
        <f>BAWANA!BD95+BAWANA!BE95</f>
        <v>30.19</v>
      </c>
      <c r="AA95">
        <f>BAWANA!X95+BAWANA!Y95</f>
        <v>30.19</v>
      </c>
      <c r="AB95">
        <f>BAWANA!AE95+BAWANA!AF95</f>
        <v>30.19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239.62</v>
      </c>
      <c r="E96">
        <f>BAWANA!AM96</f>
        <v>0</v>
      </c>
      <c r="F96">
        <f t="shared" si="11"/>
        <v>256</v>
      </c>
      <c r="G96">
        <f t="shared" si="12"/>
        <v>239.62</v>
      </c>
      <c r="H96" s="154"/>
      <c r="I96">
        <f>BRPL_EOD!AK96+BRPL_EOD!AL96</f>
        <v>93.97</v>
      </c>
      <c r="J96">
        <f>BYPL_EOD!AK96+BYPL_EOD!AL96</f>
        <v>47.09</v>
      </c>
      <c r="K96">
        <f>MES_EOD!AK96+MES_EOD!AL96</f>
        <v>5.49</v>
      </c>
      <c r="L96">
        <f>NDMC_EOD!AK96+NDMC_EOD!AL96</f>
        <v>27.41</v>
      </c>
      <c r="M96">
        <f>TPDDL_EOD!AK96+TPDDL_EOD!AL96</f>
        <v>65.66</v>
      </c>
      <c r="N96">
        <f t="shared" si="7"/>
        <v>239.62</v>
      </c>
      <c r="O96" s="154">
        <f t="shared" si="8"/>
        <v>0</v>
      </c>
      <c r="P96">
        <v>93.97</v>
      </c>
      <c r="Q96">
        <v>47.09</v>
      </c>
      <c r="R96">
        <v>5.49</v>
      </c>
      <c r="S96">
        <v>27.41</v>
      </c>
      <c r="T96">
        <v>65.66</v>
      </c>
      <c r="U96" s="156">
        <f t="shared" si="9"/>
        <v>239.62</v>
      </c>
      <c r="V96" s="154">
        <f t="shared" si="10"/>
        <v>0</v>
      </c>
      <c r="Y96">
        <f>BAWANA!AW96+BAWANA!AX96</f>
        <v>30.19</v>
      </c>
      <c r="Z96">
        <f>BAWANA!BD96+BAWANA!BE96</f>
        <v>30.19</v>
      </c>
      <c r="AA96">
        <f>BAWANA!X96+BAWANA!Y96</f>
        <v>30.19</v>
      </c>
      <c r="AB96">
        <f>BAWANA!AE96+BAWANA!AF96</f>
        <v>30.19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239.62</v>
      </c>
      <c r="E97">
        <f>BAWANA!AM97</f>
        <v>0</v>
      </c>
      <c r="F97">
        <f t="shared" si="11"/>
        <v>256</v>
      </c>
      <c r="G97">
        <f t="shared" si="12"/>
        <v>239.62</v>
      </c>
      <c r="H97" s="154"/>
      <c r="I97">
        <f>BRPL_EOD!AK97+BRPL_EOD!AL97</f>
        <v>93.97</v>
      </c>
      <c r="J97">
        <f>BYPL_EOD!AK97+BYPL_EOD!AL97</f>
        <v>47.09</v>
      </c>
      <c r="K97">
        <f>MES_EOD!AK97+MES_EOD!AL97</f>
        <v>5.49</v>
      </c>
      <c r="L97">
        <f>NDMC_EOD!AK97+NDMC_EOD!AL97</f>
        <v>27.41</v>
      </c>
      <c r="M97">
        <f>TPDDL_EOD!AK97+TPDDL_EOD!AL97</f>
        <v>65.66</v>
      </c>
      <c r="N97">
        <f t="shared" si="7"/>
        <v>239.62</v>
      </c>
      <c r="O97" s="154">
        <f t="shared" si="8"/>
        <v>0</v>
      </c>
      <c r="P97">
        <v>93.97</v>
      </c>
      <c r="Q97">
        <v>47.09</v>
      </c>
      <c r="R97">
        <v>5.49</v>
      </c>
      <c r="S97">
        <v>27.41</v>
      </c>
      <c r="T97">
        <v>65.66</v>
      </c>
      <c r="U97" s="156">
        <f t="shared" si="9"/>
        <v>239.62</v>
      </c>
      <c r="V97" s="154">
        <f t="shared" si="10"/>
        <v>0</v>
      </c>
      <c r="Y97">
        <f>BAWANA!AW97+BAWANA!AX97</f>
        <v>30.19</v>
      </c>
      <c r="Z97">
        <f>BAWANA!BD97+BAWANA!BE97</f>
        <v>30.19</v>
      </c>
      <c r="AA97">
        <f>BAWANA!X97+BAWANA!Y97</f>
        <v>30.19</v>
      </c>
      <c r="AB97">
        <f>BAWANA!AE97+BAWANA!AF97</f>
        <v>30.19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239.62</v>
      </c>
      <c r="E98">
        <f>BAWANA!AM98</f>
        <v>0</v>
      </c>
      <c r="F98">
        <f t="shared" si="11"/>
        <v>256</v>
      </c>
      <c r="G98">
        <f t="shared" si="12"/>
        <v>239.62</v>
      </c>
      <c r="H98" s="154"/>
      <c r="I98">
        <f>BRPL_EOD!AK98+BRPL_EOD!AL98</f>
        <v>93.97</v>
      </c>
      <c r="J98">
        <f>BYPL_EOD!AK98+BYPL_EOD!AL98</f>
        <v>47.09</v>
      </c>
      <c r="K98">
        <f>MES_EOD!AK98+MES_EOD!AL98</f>
        <v>5.49</v>
      </c>
      <c r="L98">
        <f>NDMC_EOD!AK98+NDMC_EOD!AL98</f>
        <v>27.41</v>
      </c>
      <c r="M98">
        <f>TPDDL_EOD!AK98+TPDDL_EOD!AL98</f>
        <v>65.66</v>
      </c>
      <c r="N98">
        <f t="shared" si="7"/>
        <v>239.62</v>
      </c>
      <c r="O98" s="154">
        <f t="shared" si="8"/>
        <v>0</v>
      </c>
      <c r="P98">
        <v>93.97</v>
      </c>
      <c r="Q98">
        <v>47.09</v>
      </c>
      <c r="R98">
        <v>5.49</v>
      </c>
      <c r="S98">
        <v>27.41</v>
      </c>
      <c r="T98">
        <v>65.66</v>
      </c>
      <c r="U98" s="156">
        <f t="shared" si="9"/>
        <v>239.62</v>
      </c>
      <c r="V98" s="154">
        <f t="shared" si="10"/>
        <v>0</v>
      </c>
      <c r="Y98">
        <f>BAWANA!AW98+BAWANA!AX98</f>
        <v>30.19</v>
      </c>
      <c r="Z98">
        <f>BAWANA!BD98+BAWANA!BE98</f>
        <v>30.19</v>
      </c>
      <c r="AA98">
        <f>BAWANA!X98+BAWANA!Y98</f>
        <v>30.19</v>
      </c>
      <c r="AB98">
        <f>BAWANA!AE98+BAWANA!AF98</f>
        <v>30.19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5.7409224999999982</v>
      </c>
      <c r="E99" s="156">
        <f t="shared" si="14"/>
        <v>0</v>
      </c>
      <c r="F99" s="156">
        <f t="shared" si="14"/>
        <v>6.1440000000000001</v>
      </c>
      <c r="G99" s="156">
        <f t="shared" si="14"/>
        <v>5.7409224999999982</v>
      </c>
      <c r="H99" s="156"/>
      <c r="I99" s="156">
        <f t="shared" si="14"/>
        <v>2.3442699999999972</v>
      </c>
      <c r="J99" s="156">
        <f t="shared" si="14"/>
        <v>1.1841600000000014</v>
      </c>
      <c r="K99" s="156">
        <f t="shared" si="14"/>
        <v>0.14674999999999985</v>
      </c>
      <c r="L99" s="156">
        <f t="shared" si="14"/>
        <v>0.68933749999999905</v>
      </c>
      <c r="M99" s="156">
        <f t="shared" si="14"/>
        <v>1.3764000000000005</v>
      </c>
      <c r="N99" s="156">
        <f t="shared" si="14"/>
        <v>5.7409174999999975</v>
      </c>
      <c r="O99" s="156">
        <f t="shared" si="14"/>
        <v>5.0000000000167691E-6</v>
      </c>
      <c r="P99" s="156">
        <f t="shared" si="14"/>
        <v>2.3442727448985199</v>
      </c>
      <c r="Q99" s="156">
        <f t="shared" si="14"/>
        <v>1.1841595420515509</v>
      </c>
      <c r="R99" s="156">
        <f t="shared" si="14"/>
        <v>0.14674997622591174</v>
      </c>
      <c r="S99" s="156">
        <f t="shared" si="14"/>
        <v>0.68933831907288112</v>
      </c>
      <c r="T99" s="156">
        <f t="shared" si="14"/>
        <v>1.3764019177511349</v>
      </c>
      <c r="U99" s="156">
        <f t="shared" si="14"/>
        <v>5.7409224999999982</v>
      </c>
      <c r="V99" s="156">
        <f t="shared" si="10"/>
        <v>0</v>
      </c>
      <c r="Y99" s="156">
        <f>SUM(Y3:Y98)/4000</f>
        <v>0.56587500000000024</v>
      </c>
      <c r="Z99" s="156">
        <f t="shared" ref="Z99:AD99" si="15">SUM(Z3:Z98)/4000</f>
        <v>0.36347250000000014</v>
      </c>
      <c r="AA99" s="156">
        <f t="shared" si="15"/>
        <v>0.56587500000000024</v>
      </c>
      <c r="AB99" s="156">
        <f t="shared" si="15"/>
        <v>0.36347250000000014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450</v>
      </c>
      <c r="C2" t="s">
        <v>451</v>
      </c>
      <c r="D2" t="s">
        <v>452</v>
      </c>
      <c r="E2" t="s">
        <v>454</v>
      </c>
      <c r="F2" t="s">
        <v>455</v>
      </c>
      <c r="G2" t="s">
        <v>456</v>
      </c>
      <c r="H2" t="s">
        <v>463</v>
      </c>
      <c r="I2" t="s">
        <v>464</v>
      </c>
      <c r="J2" t="s">
        <v>465</v>
      </c>
      <c r="K2" t="s">
        <v>466</v>
      </c>
      <c r="L2" t="s">
        <v>470</v>
      </c>
      <c r="M2" t="s">
        <v>489</v>
      </c>
      <c r="N2" t="s">
        <v>490</v>
      </c>
      <c r="O2" t="s">
        <v>491</v>
      </c>
      <c r="P2" t="s">
        <v>498</v>
      </c>
      <c r="Q2" t="s">
        <v>504</v>
      </c>
      <c r="R2" t="s">
        <v>505</v>
      </c>
      <c r="S2" t="s">
        <v>506</v>
      </c>
      <c r="T2" t="s">
        <v>507</v>
      </c>
      <c r="U2" t="s">
        <v>495</v>
      </c>
      <c r="V2" t="s">
        <v>469</v>
      </c>
      <c r="W2" t="s">
        <v>473</v>
      </c>
      <c r="Z2" t="s">
        <v>458</v>
      </c>
      <c r="AA2" t="s">
        <v>459</v>
      </c>
      <c r="AB2" t="s">
        <v>460</v>
      </c>
      <c r="AC2" t="s">
        <v>461</v>
      </c>
      <c r="AD2" t="s">
        <v>467</v>
      </c>
      <c r="AE2" t="s">
        <v>468</v>
      </c>
      <c r="AF2" t="s">
        <v>475</v>
      </c>
      <c r="AG2" t="s">
        <v>478</v>
      </c>
      <c r="AH2" t="s">
        <v>479</v>
      </c>
      <c r="AI2" t="s">
        <v>486</v>
      </c>
      <c r="AJ2" t="s">
        <v>487</v>
      </c>
      <c r="AK2" t="s">
        <v>488</v>
      </c>
      <c r="AL2" t="s">
        <v>494</v>
      </c>
      <c r="AM2" t="s">
        <v>496</v>
      </c>
      <c r="AN2" t="s">
        <v>499</v>
      </c>
      <c r="AO2" t="s">
        <v>500</v>
      </c>
      <c r="AP2" t="s">
        <v>502</v>
      </c>
      <c r="AQ2" t="s">
        <v>503</v>
      </c>
      <c r="AR2" t="s">
        <v>508</v>
      </c>
      <c r="AS2" s="19"/>
      <c r="AT2" s="204" t="s">
        <v>457</v>
      </c>
      <c r="AU2" s="169"/>
      <c r="AV2" s="204" t="s">
        <v>449</v>
      </c>
      <c r="AW2" s="204" t="s">
        <v>453</v>
      </c>
      <c r="AX2" s="204" t="s">
        <v>462</v>
      </c>
      <c r="AY2" s="169"/>
      <c r="AZ2" s="169"/>
      <c r="BA2" s="215"/>
      <c r="BD2" t="s">
        <v>476</v>
      </c>
      <c r="BE2" t="s">
        <v>485</v>
      </c>
      <c r="BF2" t="s">
        <v>483</v>
      </c>
      <c r="BG2" t="s">
        <v>471</v>
      </c>
      <c r="BH2" t="s">
        <v>501</v>
      </c>
      <c r="BI2" t="s">
        <v>509</v>
      </c>
      <c r="BJ2" t="s">
        <v>497</v>
      </c>
      <c r="BK2" t="s">
        <v>482</v>
      </c>
      <c r="BL2" t="s">
        <v>481</v>
      </c>
      <c r="BM2" t="s">
        <v>474</v>
      </c>
      <c r="BN2" t="s">
        <v>477</v>
      </c>
      <c r="BO2" t="s">
        <v>492</v>
      </c>
      <c r="BP2" t="s">
        <v>493</v>
      </c>
      <c r="BQ2" t="s">
        <v>472</v>
      </c>
      <c r="BR2" t="s">
        <v>480</v>
      </c>
      <c r="BS2" t="s">
        <v>484</v>
      </c>
    </row>
    <row r="3" spans="1:75">
      <c r="A3" t="s">
        <v>45</v>
      </c>
      <c r="B3">
        <v>0</v>
      </c>
      <c r="C3">
        <v>41.475000000000001</v>
      </c>
      <c r="D3">
        <v>0</v>
      </c>
      <c r="E3">
        <v>0</v>
      </c>
      <c r="F3">
        <v>0</v>
      </c>
      <c r="G3">
        <v>53.213999999999999</v>
      </c>
      <c r="H3">
        <v>0</v>
      </c>
      <c r="I3">
        <v>83.296000000000006</v>
      </c>
      <c r="J3">
        <v>5.48</v>
      </c>
      <c r="K3">
        <v>215.533728</v>
      </c>
      <c r="L3">
        <v>653.15250000000003</v>
      </c>
      <c r="M3">
        <v>92</v>
      </c>
      <c r="N3">
        <v>118.125</v>
      </c>
      <c r="O3">
        <v>123.66562500000001</v>
      </c>
      <c r="P3">
        <v>122.25</v>
      </c>
      <c r="Q3">
        <v>21.823619999999998</v>
      </c>
      <c r="R3">
        <v>32.451000000000001</v>
      </c>
      <c r="S3">
        <v>26.390910000000002</v>
      </c>
      <c r="T3">
        <v>0</v>
      </c>
      <c r="U3">
        <v>274.5</v>
      </c>
      <c r="V3">
        <v>20.731850000000001</v>
      </c>
      <c r="W3">
        <v>147.515625</v>
      </c>
      <c r="X3">
        <v>0</v>
      </c>
      <c r="Y3">
        <v>0</v>
      </c>
      <c r="Z3">
        <v>0</v>
      </c>
      <c r="AA3">
        <v>42.106999999999999</v>
      </c>
      <c r="AB3">
        <v>0</v>
      </c>
      <c r="AC3">
        <v>0</v>
      </c>
      <c r="AD3">
        <v>27.3447</v>
      </c>
      <c r="AE3">
        <v>49.436556000000003</v>
      </c>
      <c r="AF3">
        <v>8.8740000000000006</v>
      </c>
      <c r="AG3">
        <v>28.835999999999999</v>
      </c>
      <c r="AH3">
        <v>152.94049999999999</v>
      </c>
      <c r="AI3">
        <v>49.0105</v>
      </c>
      <c r="AJ3">
        <v>0</v>
      </c>
      <c r="AK3">
        <v>50.5062</v>
      </c>
      <c r="AL3">
        <v>79.364599999999996</v>
      </c>
      <c r="AM3">
        <v>15.996</v>
      </c>
      <c r="AN3">
        <v>0.68867999999999996</v>
      </c>
      <c r="AO3">
        <v>28.812000000000001</v>
      </c>
      <c r="AP3">
        <v>12.9381</v>
      </c>
      <c r="AQ3">
        <v>56.195999999999998</v>
      </c>
      <c r="AR3">
        <v>23.944559999999999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75.800000000000011</v>
      </c>
      <c r="BA3">
        <f>SUM(B3:AZ3)</f>
        <v>2745.6478539999998</v>
      </c>
      <c r="BD3">
        <v>24.08</v>
      </c>
      <c r="BE3">
        <v>7.63</v>
      </c>
      <c r="BF3">
        <v>0</v>
      </c>
      <c r="BG3">
        <v>4.04</v>
      </c>
      <c r="BH3">
        <v>5.81</v>
      </c>
      <c r="BI3">
        <v>4.78</v>
      </c>
      <c r="BJ3">
        <v>1.56</v>
      </c>
      <c r="BK3">
        <v>3.87</v>
      </c>
      <c r="BL3">
        <v>1</v>
      </c>
      <c r="BM3">
        <v>0</v>
      </c>
      <c r="BN3">
        <v>0.53</v>
      </c>
      <c r="BO3">
        <v>15.44</v>
      </c>
      <c r="BP3">
        <v>0</v>
      </c>
      <c r="BQ3">
        <v>4.45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75.800000000000011</v>
      </c>
    </row>
    <row r="4" spans="1:75">
      <c r="A4" t="s">
        <v>46</v>
      </c>
      <c r="B4">
        <v>0</v>
      </c>
      <c r="C4">
        <v>41.475000000000001</v>
      </c>
      <c r="D4">
        <v>0</v>
      </c>
      <c r="E4">
        <v>0</v>
      </c>
      <c r="F4">
        <v>0</v>
      </c>
      <c r="G4">
        <v>53.213999999999999</v>
      </c>
      <c r="H4">
        <v>0</v>
      </c>
      <c r="I4">
        <v>83.296000000000006</v>
      </c>
      <c r="J4">
        <v>5.48</v>
      </c>
      <c r="K4">
        <v>215.533728</v>
      </c>
      <c r="L4">
        <v>653.15250000000003</v>
      </c>
      <c r="M4">
        <v>92</v>
      </c>
      <c r="N4">
        <v>118.125</v>
      </c>
      <c r="O4">
        <v>123.66562500000001</v>
      </c>
      <c r="P4">
        <v>122.25</v>
      </c>
      <c r="Q4">
        <v>21.823619999999998</v>
      </c>
      <c r="R4">
        <v>32.451000000000001</v>
      </c>
      <c r="S4">
        <v>26.390910000000002</v>
      </c>
      <c r="T4">
        <v>0</v>
      </c>
      <c r="U4">
        <v>274.5</v>
      </c>
      <c r="V4">
        <v>20.731850000000001</v>
      </c>
      <c r="W4">
        <v>147.515625</v>
      </c>
      <c r="X4">
        <v>0</v>
      </c>
      <c r="Y4">
        <v>0</v>
      </c>
      <c r="Z4">
        <v>0</v>
      </c>
      <c r="AA4">
        <v>42.106999999999999</v>
      </c>
      <c r="AB4">
        <v>0</v>
      </c>
      <c r="AC4">
        <v>0</v>
      </c>
      <c r="AD4">
        <v>27.3447</v>
      </c>
      <c r="AE4">
        <v>49.436556000000003</v>
      </c>
      <c r="AF4">
        <v>8.8740000000000006</v>
      </c>
      <c r="AG4">
        <v>28.835999999999999</v>
      </c>
      <c r="AH4">
        <v>152.94049999999999</v>
      </c>
      <c r="AI4">
        <v>49.0105</v>
      </c>
      <c r="AJ4">
        <v>0</v>
      </c>
      <c r="AK4">
        <v>50.5062</v>
      </c>
      <c r="AL4">
        <v>79.364599999999996</v>
      </c>
      <c r="AM4">
        <v>15.996</v>
      </c>
      <c r="AN4">
        <v>0.68867999999999996</v>
      </c>
      <c r="AO4">
        <v>28.812000000000001</v>
      </c>
      <c r="AP4">
        <v>12.9381</v>
      </c>
      <c r="AQ4">
        <v>56.195999999999998</v>
      </c>
      <c r="AR4">
        <v>23.944559999999999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75.800000000000011</v>
      </c>
      <c r="BA4">
        <f t="shared" ref="BA4:BA67" si="1">SUM(B4:AZ4)</f>
        <v>2745.6478539999998</v>
      </c>
      <c r="BD4">
        <v>24.08</v>
      </c>
      <c r="BE4">
        <v>7.63</v>
      </c>
      <c r="BF4">
        <v>0</v>
      </c>
      <c r="BG4">
        <v>4.04</v>
      </c>
      <c r="BH4">
        <v>5.81</v>
      </c>
      <c r="BI4">
        <v>4.78</v>
      </c>
      <c r="BJ4">
        <v>1.56</v>
      </c>
      <c r="BK4">
        <v>3.87</v>
      </c>
      <c r="BL4">
        <v>1</v>
      </c>
      <c r="BM4">
        <v>0</v>
      </c>
      <c r="BN4">
        <v>0.53</v>
      </c>
      <c r="BO4">
        <v>15.44</v>
      </c>
      <c r="BP4">
        <v>0</v>
      </c>
      <c r="BQ4">
        <v>4.45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75.800000000000011</v>
      </c>
    </row>
    <row r="5" spans="1:75">
      <c r="A5" t="s">
        <v>47</v>
      </c>
      <c r="B5">
        <v>0</v>
      </c>
      <c r="C5">
        <v>41.475000000000001</v>
      </c>
      <c r="D5">
        <v>0</v>
      </c>
      <c r="E5">
        <v>0</v>
      </c>
      <c r="F5">
        <v>0</v>
      </c>
      <c r="G5">
        <v>53.213999999999999</v>
      </c>
      <c r="H5">
        <v>0</v>
      </c>
      <c r="I5">
        <v>83.296000000000006</v>
      </c>
      <c r="J5">
        <v>5.48</v>
      </c>
      <c r="K5">
        <v>215.533728</v>
      </c>
      <c r="L5">
        <v>653.15250000000003</v>
      </c>
      <c r="M5">
        <v>92</v>
      </c>
      <c r="N5">
        <v>118.125</v>
      </c>
      <c r="O5">
        <v>123.66562500000001</v>
      </c>
      <c r="P5">
        <v>122.25</v>
      </c>
      <c r="Q5">
        <v>21.823619999999998</v>
      </c>
      <c r="R5">
        <v>32.451000000000001</v>
      </c>
      <c r="S5">
        <v>26.390910000000002</v>
      </c>
      <c r="T5">
        <v>0</v>
      </c>
      <c r="U5">
        <v>274.5</v>
      </c>
      <c r="V5">
        <v>20.731850000000001</v>
      </c>
      <c r="W5">
        <v>147.515625</v>
      </c>
      <c r="X5">
        <v>0</v>
      </c>
      <c r="Y5">
        <v>0</v>
      </c>
      <c r="Z5">
        <v>0</v>
      </c>
      <c r="AA5">
        <v>42.106999999999999</v>
      </c>
      <c r="AB5">
        <v>0</v>
      </c>
      <c r="AC5">
        <v>0</v>
      </c>
      <c r="AD5">
        <v>27.3447</v>
      </c>
      <c r="AE5">
        <v>49.436556000000003</v>
      </c>
      <c r="AF5">
        <v>8.8740000000000006</v>
      </c>
      <c r="AG5">
        <v>28.835999999999999</v>
      </c>
      <c r="AH5">
        <v>152.94049999999999</v>
      </c>
      <c r="AI5">
        <v>49.0105</v>
      </c>
      <c r="AJ5">
        <v>0</v>
      </c>
      <c r="AK5">
        <v>50.5062</v>
      </c>
      <c r="AL5">
        <v>79.364599999999996</v>
      </c>
      <c r="AM5">
        <v>15.996</v>
      </c>
      <c r="AN5">
        <v>0.68867999999999996</v>
      </c>
      <c r="AO5">
        <v>28.812000000000001</v>
      </c>
      <c r="AP5">
        <v>12.9381</v>
      </c>
      <c r="AQ5">
        <v>56.195999999999998</v>
      </c>
      <c r="AR5">
        <v>23.944559999999999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75.800000000000011</v>
      </c>
      <c r="BA5">
        <f t="shared" si="1"/>
        <v>2745.6478539999998</v>
      </c>
      <c r="BD5">
        <v>24.08</v>
      </c>
      <c r="BE5">
        <v>7.63</v>
      </c>
      <c r="BF5">
        <v>0</v>
      </c>
      <c r="BG5">
        <v>4.04</v>
      </c>
      <c r="BH5">
        <v>5.81</v>
      </c>
      <c r="BI5">
        <v>4.78</v>
      </c>
      <c r="BJ5">
        <v>1.56</v>
      </c>
      <c r="BK5">
        <v>3.87</v>
      </c>
      <c r="BL5">
        <v>1</v>
      </c>
      <c r="BM5">
        <v>0</v>
      </c>
      <c r="BN5">
        <v>0.53</v>
      </c>
      <c r="BO5">
        <v>15.44</v>
      </c>
      <c r="BP5">
        <v>0</v>
      </c>
      <c r="BQ5">
        <v>4.45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75.800000000000011</v>
      </c>
    </row>
    <row r="6" spans="1:75">
      <c r="A6" t="s">
        <v>48</v>
      </c>
      <c r="B6">
        <v>0</v>
      </c>
      <c r="C6">
        <v>41.475000000000001</v>
      </c>
      <c r="D6">
        <v>0</v>
      </c>
      <c r="E6">
        <v>0</v>
      </c>
      <c r="F6">
        <v>0</v>
      </c>
      <c r="G6">
        <v>53.213999999999999</v>
      </c>
      <c r="H6">
        <v>0</v>
      </c>
      <c r="I6">
        <v>83.296000000000006</v>
      </c>
      <c r="J6">
        <v>5.48</v>
      </c>
      <c r="K6">
        <v>215.533728</v>
      </c>
      <c r="L6">
        <v>653.15250000000003</v>
      </c>
      <c r="M6">
        <v>92</v>
      </c>
      <c r="N6">
        <v>118.125</v>
      </c>
      <c r="O6">
        <v>123.66562500000001</v>
      </c>
      <c r="P6">
        <v>122.25</v>
      </c>
      <c r="Q6">
        <v>21.823619999999998</v>
      </c>
      <c r="R6">
        <v>32.451000000000001</v>
      </c>
      <c r="S6">
        <v>26.390910000000002</v>
      </c>
      <c r="T6">
        <v>0</v>
      </c>
      <c r="U6">
        <v>274.5</v>
      </c>
      <c r="V6">
        <v>20.731850000000001</v>
      </c>
      <c r="W6">
        <v>147.515625</v>
      </c>
      <c r="X6">
        <v>0</v>
      </c>
      <c r="Y6">
        <v>0</v>
      </c>
      <c r="Z6">
        <v>0</v>
      </c>
      <c r="AA6">
        <v>42.106999999999999</v>
      </c>
      <c r="AB6">
        <v>0</v>
      </c>
      <c r="AC6">
        <v>0</v>
      </c>
      <c r="AD6">
        <v>27.3447</v>
      </c>
      <c r="AE6">
        <v>49.436556000000003</v>
      </c>
      <c r="AF6">
        <v>8.8740000000000006</v>
      </c>
      <c r="AG6">
        <v>28.835999999999999</v>
      </c>
      <c r="AH6">
        <v>152.94049999999999</v>
      </c>
      <c r="AI6">
        <v>49.0105</v>
      </c>
      <c r="AJ6">
        <v>0</v>
      </c>
      <c r="AK6">
        <v>50.5062</v>
      </c>
      <c r="AL6">
        <v>79.364599999999996</v>
      </c>
      <c r="AM6">
        <v>15.996</v>
      </c>
      <c r="AN6">
        <v>0.68867999999999996</v>
      </c>
      <c r="AO6">
        <v>28.812000000000001</v>
      </c>
      <c r="AP6">
        <v>12.9381</v>
      </c>
      <c r="AQ6">
        <v>56.195999999999998</v>
      </c>
      <c r="AR6">
        <v>23.944559999999999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75.800000000000011</v>
      </c>
      <c r="BA6">
        <f t="shared" si="1"/>
        <v>2745.6478539999998</v>
      </c>
      <c r="BD6">
        <v>24.08</v>
      </c>
      <c r="BE6">
        <v>7.63</v>
      </c>
      <c r="BF6">
        <v>0</v>
      </c>
      <c r="BG6">
        <v>4.04</v>
      </c>
      <c r="BH6">
        <v>5.81</v>
      </c>
      <c r="BI6">
        <v>4.78</v>
      </c>
      <c r="BJ6">
        <v>1.56</v>
      </c>
      <c r="BK6">
        <v>3.87</v>
      </c>
      <c r="BL6">
        <v>1</v>
      </c>
      <c r="BM6">
        <v>0</v>
      </c>
      <c r="BN6">
        <v>0.53</v>
      </c>
      <c r="BO6">
        <v>15.44</v>
      </c>
      <c r="BP6">
        <v>0</v>
      </c>
      <c r="BQ6">
        <v>4.45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75.800000000000011</v>
      </c>
    </row>
    <row r="7" spans="1:75">
      <c r="A7" t="s">
        <v>49</v>
      </c>
      <c r="B7">
        <v>0</v>
      </c>
      <c r="C7">
        <v>41.475000000000001</v>
      </c>
      <c r="D7">
        <v>0</v>
      </c>
      <c r="E7">
        <v>0</v>
      </c>
      <c r="F7">
        <v>0</v>
      </c>
      <c r="G7">
        <v>53.213999999999999</v>
      </c>
      <c r="H7">
        <v>0</v>
      </c>
      <c r="I7">
        <v>83.296000000000006</v>
      </c>
      <c r="J7">
        <v>5.48</v>
      </c>
      <c r="K7">
        <v>202.97483</v>
      </c>
      <c r="L7">
        <v>653.15250000000003</v>
      </c>
      <c r="M7">
        <v>92</v>
      </c>
      <c r="N7">
        <v>118.125</v>
      </c>
      <c r="O7">
        <v>123.66562500000001</v>
      </c>
      <c r="P7">
        <v>122.25</v>
      </c>
      <c r="Q7">
        <v>21.823619999999998</v>
      </c>
      <c r="R7">
        <v>32.451000000000001</v>
      </c>
      <c r="S7">
        <v>26.390910000000002</v>
      </c>
      <c r="T7">
        <v>0</v>
      </c>
      <c r="U7">
        <v>274.5</v>
      </c>
      <c r="V7">
        <v>20.731850000000001</v>
      </c>
      <c r="W7">
        <v>147.515625</v>
      </c>
      <c r="X7">
        <v>0</v>
      </c>
      <c r="Y7">
        <v>0</v>
      </c>
      <c r="Z7">
        <v>0</v>
      </c>
      <c r="AA7">
        <v>42.106999999999999</v>
      </c>
      <c r="AB7">
        <v>0</v>
      </c>
      <c r="AC7">
        <v>0</v>
      </c>
      <c r="AD7">
        <v>27.3447</v>
      </c>
      <c r="AE7">
        <v>49.436556000000003</v>
      </c>
      <c r="AF7">
        <v>8.8740000000000006</v>
      </c>
      <c r="AG7">
        <v>28.835999999999999</v>
      </c>
      <c r="AH7">
        <v>152.94049999999999</v>
      </c>
      <c r="AI7">
        <v>49.0105</v>
      </c>
      <c r="AJ7">
        <v>0</v>
      </c>
      <c r="AK7">
        <v>50.5062</v>
      </c>
      <c r="AL7">
        <v>79.364599999999996</v>
      </c>
      <c r="AM7">
        <v>15.996</v>
      </c>
      <c r="AN7">
        <v>0.68867999999999996</v>
      </c>
      <c r="AO7">
        <v>28.812000000000001</v>
      </c>
      <c r="AP7">
        <v>12.9381</v>
      </c>
      <c r="AQ7">
        <v>56.195999999999998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75.29000000000002</v>
      </c>
      <c r="BA7">
        <f t="shared" si="1"/>
        <v>2740.5317789999995</v>
      </c>
      <c r="BD7">
        <v>24.08</v>
      </c>
      <c r="BE7">
        <v>7.63</v>
      </c>
      <c r="BF7">
        <v>0</v>
      </c>
      <c r="BG7">
        <v>4.04</v>
      </c>
      <c r="BH7">
        <v>5.81</v>
      </c>
      <c r="BI7">
        <v>4.78</v>
      </c>
      <c r="BJ7">
        <v>1.56</v>
      </c>
      <c r="BK7">
        <v>3.87</v>
      </c>
      <c r="BL7">
        <v>1</v>
      </c>
      <c r="BM7">
        <v>0</v>
      </c>
      <c r="BN7">
        <v>0.53</v>
      </c>
      <c r="BO7">
        <v>14.94</v>
      </c>
      <c r="BP7">
        <v>0</v>
      </c>
      <c r="BQ7">
        <v>4.45</v>
      </c>
      <c r="BR7">
        <v>2.15</v>
      </c>
      <c r="BS7">
        <v>0.45</v>
      </c>
      <c r="BT7">
        <v>0</v>
      </c>
      <c r="BU7">
        <v>0</v>
      </c>
      <c r="BV7">
        <v>0</v>
      </c>
      <c r="BW7">
        <f t="shared" si="2"/>
        <v>75.29000000000002</v>
      </c>
    </row>
    <row r="8" spans="1:75">
      <c r="A8" t="s">
        <v>50</v>
      </c>
      <c r="B8">
        <v>0</v>
      </c>
      <c r="C8">
        <v>41.475000000000001</v>
      </c>
      <c r="D8">
        <v>0</v>
      </c>
      <c r="E8">
        <v>0</v>
      </c>
      <c r="F8">
        <v>0</v>
      </c>
      <c r="G8">
        <v>53.213999999999999</v>
      </c>
      <c r="H8">
        <v>0</v>
      </c>
      <c r="I8">
        <v>83.296000000000006</v>
      </c>
      <c r="J8">
        <v>5.48</v>
      </c>
      <c r="K8">
        <v>179.63982999999999</v>
      </c>
      <c r="L8">
        <v>653.15250000000003</v>
      </c>
      <c r="M8">
        <v>92</v>
      </c>
      <c r="N8">
        <v>118.125</v>
      </c>
      <c r="O8">
        <v>123.66562500000001</v>
      </c>
      <c r="P8">
        <v>122.25</v>
      </c>
      <c r="Q8">
        <v>21.823619999999998</v>
      </c>
      <c r="R8">
        <v>32.451000000000001</v>
      </c>
      <c r="S8">
        <v>26.390910000000002</v>
      </c>
      <c r="T8">
        <v>0</v>
      </c>
      <c r="U8">
        <v>274.5</v>
      </c>
      <c r="V8">
        <v>20.731850000000001</v>
      </c>
      <c r="W8">
        <v>147.515625</v>
      </c>
      <c r="X8">
        <v>0</v>
      </c>
      <c r="Y8">
        <v>0</v>
      </c>
      <c r="Z8">
        <v>0</v>
      </c>
      <c r="AA8">
        <v>42.106999999999999</v>
      </c>
      <c r="AB8">
        <v>0</v>
      </c>
      <c r="AC8">
        <v>0</v>
      </c>
      <c r="AD8">
        <v>27.3447</v>
      </c>
      <c r="AE8">
        <v>49.436556000000003</v>
      </c>
      <c r="AF8">
        <v>8.8740000000000006</v>
      </c>
      <c r="AG8">
        <v>28.835999999999999</v>
      </c>
      <c r="AH8">
        <v>152.94049999999999</v>
      </c>
      <c r="AI8">
        <v>49.0105</v>
      </c>
      <c r="AJ8">
        <v>0</v>
      </c>
      <c r="AK8">
        <v>50.5062</v>
      </c>
      <c r="AL8">
        <v>79.364599999999996</v>
      </c>
      <c r="AM8">
        <v>15.996</v>
      </c>
      <c r="AN8">
        <v>0.68867999999999996</v>
      </c>
      <c r="AO8">
        <v>28.812000000000001</v>
      </c>
      <c r="AP8">
        <v>12.9381</v>
      </c>
      <c r="AQ8">
        <v>41.58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75.29000000000002</v>
      </c>
      <c r="BA8">
        <f t="shared" si="1"/>
        <v>2702.5807789999994</v>
      </c>
      <c r="BD8">
        <v>24.08</v>
      </c>
      <c r="BE8">
        <v>7.63</v>
      </c>
      <c r="BF8">
        <v>0</v>
      </c>
      <c r="BG8">
        <v>4.04</v>
      </c>
      <c r="BH8">
        <v>5.81</v>
      </c>
      <c r="BI8">
        <v>4.78</v>
      </c>
      <c r="BJ8">
        <v>1.56</v>
      </c>
      <c r="BK8">
        <v>3.87</v>
      </c>
      <c r="BL8">
        <v>1</v>
      </c>
      <c r="BM8">
        <v>0</v>
      </c>
      <c r="BN8">
        <v>0.53</v>
      </c>
      <c r="BO8">
        <v>14.94</v>
      </c>
      <c r="BP8">
        <v>0</v>
      </c>
      <c r="BQ8">
        <v>4.45</v>
      </c>
      <c r="BR8">
        <v>2.15</v>
      </c>
      <c r="BS8">
        <v>0.45</v>
      </c>
      <c r="BT8">
        <v>0</v>
      </c>
      <c r="BU8">
        <v>0</v>
      </c>
      <c r="BV8">
        <v>0</v>
      </c>
      <c r="BW8">
        <f t="shared" si="2"/>
        <v>75.29000000000002</v>
      </c>
    </row>
    <row r="9" spans="1:75">
      <c r="A9" t="s">
        <v>51</v>
      </c>
      <c r="B9">
        <v>0</v>
      </c>
      <c r="C9">
        <v>41.475000000000001</v>
      </c>
      <c r="D9">
        <v>0</v>
      </c>
      <c r="E9">
        <v>0</v>
      </c>
      <c r="F9">
        <v>0</v>
      </c>
      <c r="G9">
        <v>53.213999999999999</v>
      </c>
      <c r="H9">
        <v>0</v>
      </c>
      <c r="I9">
        <v>83.296000000000006</v>
      </c>
      <c r="J9">
        <v>5.48</v>
      </c>
      <c r="K9">
        <v>156.30483000000001</v>
      </c>
      <c r="L9">
        <v>653.15250000000003</v>
      </c>
      <c r="M9">
        <v>92</v>
      </c>
      <c r="N9">
        <v>118.125</v>
      </c>
      <c r="O9">
        <v>123.66562500000001</v>
      </c>
      <c r="P9">
        <v>122.25</v>
      </c>
      <c r="Q9">
        <v>21.823619999999998</v>
      </c>
      <c r="R9">
        <v>32.451000000000001</v>
      </c>
      <c r="S9">
        <v>26.390910000000002</v>
      </c>
      <c r="T9">
        <v>0</v>
      </c>
      <c r="U9">
        <v>274.5</v>
      </c>
      <c r="V9">
        <v>20.731850000000001</v>
      </c>
      <c r="W9">
        <v>147.515625</v>
      </c>
      <c r="X9">
        <v>0</v>
      </c>
      <c r="Y9">
        <v>0</v>
      </c>
      <c r="Z9">
        <v>0</v>
      </c>
      <c r="AA9">
        <v>42.106999999999999</v>
      </c>
      <c r="AB9">
        <v>0</v>
      </c>
      <c r="AC9">
        <v>0</v>
      </c>
      <c r="AD9">
        <v>27.3447</v>
      </c>
      <c r="AE9">
        <v>49.436556000000003</v>
      </c>
      <c r="AF9">
        <v>8.8740000000000006</v>
      </c>
      <c r="AG9">
        <v>28.835999999999999</v>
      </c>
      <c r="AH9">
        <v>152.94049999999999</v>
      </c>
      <c r="AI9">
        <v>49.0105</v>
      </c>
      <c r="AJ9">
        <v>0</v>
      </c>
      <c r="AK9">
        <v>50.5062</v>
      </c>
      <c r="AL9">
        <v>79.364599999999996</v>
      </c>
      <c r="AM9">
        <v>15.996</v>
      </c>
      <c r="AN9">
        <v>0.68867999999999996</v>
      </c>
      <c r="AO9">
        <v>28.812000000000001</v>
      </c>
      <c r="AP9">
        <v>12.9381</v>
      </c>
      <c r="AQ9">
        <v>26.585999999999999</v>
      </c>
      <c r="AR9">
        <v>32.553840000000001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75.79000000000002</v>
      </c>
      <c r="BA9">
        <f t="shared" si="1"/>
        <v>2665.4082359999993</v>
      </c>
      <c r="BD9">
        <v>24.08</v>
      </c>
      <c r="BE9">
        <v>7.63</v>
      </c>
      <c r="BF9">
        <v>0</v>
      </c>
      <c r="BG9">
        <v>4.04</v>
      </c>
      <c r="BH9">
        <v>5.81</v>
      </c>
      <c r="BI9">
        <v>4.78</v>
      </c>
      <c r="BJ9">
        <v>1.56</v>
      </c>
      <c r="BK9">
        <v>3.87</v>
      </c>
      <c r="BL9">
        <v>1</v>
      </c>
      <c r="BM9">
        <v>0</v>
      </c>
      <c r="BN9">
        <v>0.53</v>
      </c>
      <c r="BO9">
        <v>15.44</v>
      </c>
      <c r="BP9">
        <v>0</v>
      </c>
      <c r="BQ9">
        <v>4.45</v>
      </c>
      <c r="BR9">
        <v>2.15</v>
      </c>
      <c r="BS9">
        <v>0.45</v>
      </c>
      <c r="BT9">
        <v>0</v>
      </c>
      <c r="BU9">
        <v>0</v>
      </c>
      <c r="BV9">
        <v>0</v>
      </c>
      <c r="BW9">
        <f t="shared" si="2"/>
        <v>75.79000000000002</v>
      </c>
    </row>
    <row r="10" spans="1:75">
      <c r="A10" t="s">
        <v>52</v>
      </c>
      <c r="B10">
        <v>0</v>
      </c>
      <c r="C10">
        <v>41.475000000000001</v>
      </c>
      <c r="D10">
        <v>0</v>
      </c>
      <c r="E10">
        <v>0</v>
      </c>
      <c r="F10">
        <v>0</v>
      </c>
      <c r="G10">
        <v>53.213999999999999</v>
      </c>
      <c r="H10">
        <v>0</v>
      </c>
      <c r="I10">
        <v>83.296000000000006</v>
      </c>
      <c r="J10">
        <v>5.48</v>
      </c>
      <c r="K10">
        <v>132.96983</v>
      </c>
      <c r="L10">
        <v>653.15250000000003</v>
      </c>
      <c r="M10">
        <v>92</v>
      </c>
      <c r="N10">
        <v>118.125</v>
      </c>
      <c r="O10">
        <v>123.66562500000001</v>
      </c>
      <c r="P10">
        <v>122.25</v>
      </c>
      <c r="Q10">
        <v>21.823619999999998</v>
      </c>
      <c r="R10">
        <v>32.451000000000001</v>
      </c>
      <c r="S10">
        <v>26.390910000000002</v>
      </c>
      <c r="T10">
        <v>0</v>
      </c>
      <c r="U10">
        <v>274.5</v>
      </c>
      <c r="V10">
        <v>20.731850000000001</v>
      </c>
      <c r="W10">
        <v>147.515625</v>
      </c>
      <c r="X10">
        <v>0</v>
      </c>
      <c r="Y10">
        <v>0</v>
      </c>
      <c r="Z10">
        <v>0</v>
      </c>
      <c r="AA10">
        <v>42.106999999999999</v>
      </c>
      <c r="AB10">
        <v>0</v>
      </c>
      <c r="AC10">
        <v>0</v>
      </c>
      <c r="AD10">
        <v>27.3447</v>
      </c>
      <c r="AE10">
        <v>49.436556000000003</v>
      </c>
      <c r="AF10">
        <v>8.8740000000000006</v>
      </c>
      <c r="AG10">
        <v>28.835999999999999</v>
      </c>
      <c r="AH10">
        <v>152.94049999999999</v>
      </c>
      <c r="AI10">
        <v>49.0105</v>
      </c>
      <c r="AJ10">
        <v>0</v>
      </c>
      <c r="AK10">
        <v>50.5062</v>
      </c>
      <c r="AL10">
        <v>79.364599999999996</v>
      </c>
      <c r="AM10">
        <v>15.996</v>
      </c>
      <c r="AN10">
        <v>0.68867999999999996</v>
      </c>
      <c r="AO10">
        <v>28.812000000000001</v>
      </c>
      <c r="AP10">
        <v>12.9381</v>
      </c>
      <c r="AQ10">
        <v>25.2</v>
      </c>
      <c r="AR10">
        <v>32.553840000000001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75.79000000000002</v>
      </c>
      <c r="BA10">
        <f t="shared" si="1"/>
        <v>2640.6872359999993</v>
      </c>
      <c r="BD10">
        <v>24.08</v>
      </c>
      <c r="BE10">
        <v>7.63</v>
      </c>
      <c r="BF10">
        <v>0</v>
      </c>
      <c r="BG10">
        <v>4.04</v>
      </c>
      <c r="BH10">
        <v>5.81</v>
      </c>
      <c r="BI10">
        <v>4.78</v>
      </c>
      <c r="BJ10">
        <v>1.56</v>
      </c>
      <c r="BK10">
        <v>3.87</v>
      </c>
      <c r="BL10">
        <v>1</v>
      </c>
      <c r="BM10">
        <v>0</v>
      </c>
      <c r="BN10">
        <v>0.53</v>
      </c>
      <c r="BO10">
        <v>15.44</v>
      </c>
      <c r="BP10">
        <v>0</v>
      </c>
      <c r="BQ10">
        <v>4.45</v>
      </c>
      <c r="BR10">
        <v>2.15</v>
      </c>
      <c r="BS10">
        <v>0.45</v>
      </c>
      <c r="BT10">
        <v>0</v>
      </c>
      <c r="BU10">
        <v>0</v>
      </c>
      <c r="BV10">
        <v>0</v>
      </c>
      <c r="BW10">
        <f t="shared" si="2"/>
        <v>75.79000000000002</v>
      </c>
    </row>
    <row r="11" spans="1:75">
      <c r="A11" t="s">
        <v>53</v>
      </c>
      <c r="B11">
        <v>0</v>
      </c>
      <c r="C11">
        <v>41.475000000000001</v>
      </c>
      <c r="D11">
        <v>0</v>
      </c>
      <c r="E11">
        <v>0</v>
      </c>
      <c r="F11">
        <v>0</v>
      </c>
      <c r="G11">
        <v>53.213999999999999</v>
      </c>
      <c r="H11">
        <v>0</v>
      </c>
      <c r="I11">
        <v>83.296000000000006</v>
      </c>
      <c r="J11">
        <v>5.48</v>
      </c>
      <c r="K11">
        <v>107.765697</v>
      </c>
      <c r="L11">
        <v>653.15250000000003</v>
      </c>
      <c r="M11">
        <v>92</v>
      </c>
      <c r="N11">
        <v>118.125</v>
      </c>
      <c r="O11">
        <v>123.66562500000001</v>
      </c>
      <c r="P11">
        <v>122.25</v>
      </c>
      <c r="Q11">
        <v>21.823619999999998</v>
      </c>
      <c r="R11">
        <v>32.451000000000001</v>
      </c>
      <c r="S11">
        <v>26.390910000000002</v>
      </c>
      <c r="T11">
        <v>0</v>
      </c>
      <c r="U11">
        <v>274.5</v>
      </c>
      <c r="V11">
        <v>20.731850000000001</v>
      </c>
      <c r="W11">
        <v>147.515625</v>
      </c>
      <c r="X11">
        <v>0</v>
      </c>
      <c r="Y11">
        <v>0</v>
      </c>
      <c r="Z11">
        <v>0</v>
      </c>
      <c r="AA11">
        <v>42.106999999999999</v>
      </c>
      <c r="AB11">
        <v>0</v>
      </c>
      <c r="AC11">
        <v>0</v>
      </c>
      <c r="AD11">
        <v>27.3447</v>
      </c>
      <c r="AE11">
        <v>49.436556000000003</v>
      </c>
      <c r="AF11">
        <v>8.8740000000000006</v>
      </c>
      <c r="AG11">
        <v>28.835999999999999</v>
      </c>
      <c r="AH11">
        <v>152.94049999999999</v>
      </c>
      <c r="AI11">
        <v>49.0105</v>
      </c>
      <c r="AJ11">
        <v>0</v>
      </c>
      <c r="AK11">
        <v>50.5062</v>
      </c>
      <c r="AL11">
        <v>79.364599999999996</v>
      </c>
      <c r="AM11">
        <v>15.996</v>
      </c>
      <c r="AN11">
        <v>0.68867999999999996</v>
      </c>
      <c r="AO11">
        <v>28.812000000000001</v>
      </c>
      <c r="AP11">
        <v>12.9381</v>
      </c>
      <c r="AQ11">
        <v>14.048999999999999</v>
      </c>
      <c r="AR11">
        <v>32.553840000000001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76.27000000000001</v>
      </c>
      <c r="BA11">
        <f t="shared" si="1"/>
        <v>2604.8121029999998</v>
      </c>
      <c r="BD11">
        <v>25.43</v>
      </c>
      <c r="BE11">
        <v>7.45</v>
      </c>
      <c r="BF11">
        <v>0</v>
      </c>
      <c r="BG11">
        <v>3.93</v>
      </c>
      <c r="BH11">
        <v>5.63</v>
      </c>
      <c r="BI11">
        <v>4.6900000000000004</v>
      </c>
      <c r="BJ11">
        <v>1.6</v>
      </c>
      <c r="BK11">
        <v>3.96</v>
      </c>
      <c r="BL11">
        <v>0.96</v>
      </c>
      <c r="BM11">
        <v>0</v>
      </c>
      <c r="BN11">
        <v>0.51</v>
      </c>
      <c r="BO11">
        <v>15.07</v>
      </c>
      <c r="BP11">
        <v>0</v>
      </c>
      <c r="BQ11">
        <v>4.32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76.27000000000001</v>
      </c>
    </row>
    <row r="12" spans="1:75">
      <c r="A12" t="s">
        <v>54</v>
      </c>
      <c r="B12">
        <v>0</v>
      </c>
      <c r="C12">
        <v>41.475000000000001</v>
      </c>
      <c r="D12">
        <v>0</v>
      </c>
      <c r="E12">
        <v>0</v>
      </c>
      <c r="F12">
        <v>0</v>
      </c>
      <c r="G12">
        <v>53.213999999999999</v>
      </c>
      <c r="H12">
        <v>0</v>
      </c>
      <c r="I12">
        <v>83.296000000000006</v>
      </c>
      <c r="J12">
        <v>5.48</v>
      </c>
      <c r="K12">
        <v>107.765697</v>
      </c>
      <c r="L12">
        <v>653.15250000000003</v>
      </c>
      <c r="M12">
        <v>92</v>
      </c>
      <c r="N12">
        <v>118.125</v>
      </c>
      <c r="O12">
        <v>123.66562500000001</v>
      </c>
      <c r="P12">
        <v>122.25</v>
      </c>
      <c r="Q12">
        <v>21.823619999999998</v>
      </c>
      <c r="R12">
        <v>32.451000000000001</v>
      </c>
      <c r="S12">
        <v>26.390910000000002</v>
      </c>
      <c r="T12">
        <v>0</v>
      </c>
      <c r="U12">
        <v>274.5</v>
      </c>
      <c r="V12">
        <v>20.731850000000001</v>
      </c>
      <c r="W12">
        <v>147.515625</v>
      </c>
      <c r="X12">
        <v>0</v>
      </c>
      <c r="Y12">
        <v>0</v>
      </c>
      <c r="Z12">
        <v>0</v>
      </c>
      <c r="AA12">
        <v>42.66</v>
      </c>
      <c r="AB12">
        <v>0</v>
      </c>
      <c r="AC12">
        <v>0</v>
      </c>
      <c r="AD12">
        <v>27.3447</v>
      </c>
      <c r="AE12">
        <v>49.436556000000003</v>
      </c>
      <c r="AF12">
        <v>8.8740000000000006</v>
      </c>
      <c r="AG12">
        <v>28.835999999999999</v>
      </c>
      <c r="AH12">
        <v>152.94049999999999</v>
      </c>
      <c r="AI12">
        <v>49.0105</v>
      </c>
      <c r="AJ12">
        <v>0</v>
      </c>
      <c r="AK12">
        <v>50.5062</v>
      </c>
      <c r="AL12">
        <v>79.364599999999996</v>
      </c>
      <c r="AM12">
        <v>15.996</v>
      </c>
      <c r="AN12">
        <v>0.68867999999999996</v>
      </c>
      <c r="AO12">
        <v>28.812000000000001</v>
      </c>
      <c r="AP12">
        <v>12.9381</v>
      </c>
      <c r="AQ12">
        <v>13.86</v>
      </c>
      <c r="AR12">
        <v>32.553840000000001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76.27000000000001</v>
      </c>
      <c r="BA12">
        <f t="shared" si="1"/>
        <v>2605.1761030000002</v>
      </c>
      <c r="BD12">
        <v>25.43</v>
      </c>
      <c r="BE12">
        <v>7.45</v>
      </c>
      <c r="BF12">
        <v>0</v>
      </c>
      <c r="BG12">
        <v>3.93</v>
      </c>
      <c r="BH12">
        <v>5.63</v>
      </c>
      <c r="BI12">
        <v>4.6900000000000004</v>
      </c>
      <c r="BJ12">
        <v>1.6</v>
      </c>
      <c r="BK12">
        <v>3.96</v>
      </c>
      <c r="BL12">
        <v>0.96</v>
      </c>
      <c r="BM12">
        <v>0</v>
      </c>
      <c r="BN12">
        <v>0.51</v>
      </c>
      <c r="BO12">
        <v>15.07</v>
      </c>
      <c r="BP12">
        <v>0</v>
      </c>
      <c r="BQ12">
        <v>4.32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76.27000000000001</v>
      </c>
    </row>
    <row r="13" spans="1:75">
      <c r="A13" t="s">
        <v>55</v>
      </c>
      <c r="B13">
        <v>0</v>
      </c>
      <c r="C13">
        <v>41.475000000000001</v>
      </c>
      <c r="D13">
        <v>0</v>
      </c>
      <c r="E13">
        <v>0</v>
      </c>
      <c r="F13">
        <v>0</v>
      </c>
      <c r="G13">
        <v>53.213999999999999</v>
      </c>
      <c r="H13">
        <v>0</v>
      </c>
      <c r="I13">
        <v>83.296000000000006</v>
      </c>
      <c r="J13">
        <v>5.48</v>
      </c>
      <c r="K13">
        <v>107.765697</v>
      </c>
      <c r="L13">
        <v>653.15250000000003</v>
      </c>
      <c r="M13">
        <v>92</v>
      </c>
      <c r="N13">
        <v>118.125</v>
      </c>
      <c r="O13">
        <v>123.66562500000001</v>
      </c>
      <c r="P13">
        <v>122.25</v>
      </c>
      <c r="Q13">
        <v>21.823619999999998</v>
      </c>
      <c r="R13">
        <v>32.451000000000001</v>
      </c>
      <c r="S13">
        <v>26.390910000000002</v>
      </c>
      <c r="T13">
        <v>0</v>
      </c>
      <c r="U13">
        <v>274.5</v>
      </c>
      <c r="V13">
        <v>20.731850000000001</v>
      </c>
      <c r="W13">
        <v>147.515625</v>
      </c>
      <c r="X13">
        <v>0</v>
      </c>
      <c r="Y13">
        <v>0</v>
      </c>
      <c r="Z13">
        <v>0</v>
      </c>
      <c r="AA13">
        <v>42.66</v>
      </c>
      <c r="AB13">
        <v>0</v>
      </c>
      <c r="AC13">
        <v>9.6778399999999998</v>
      </c>
      <c r="AD13">
        <v>27.3447</v>
      </c>
      <c r="AE13">
        <v>49.436556000000003</v>
      </c>
      <c r="AF13">
        <v>8.8740000000000006</v>
      </c>
      <c r="AG13">
        <v>28.835999999999999</v>
      </c>
      <c r="AH13">
        <v>152.94049999999999</v>
      </c>
      <c r="AI13">
        <v>49.0105</v>
      </c>
      <c r="AJ13">
        <v>0</v>
      </c>
      <c r="AK13">
        <v>50.5062</v>
      </c>
      <c r="AL13">
        <v>79.364599999999996</v>
      </c>
      <c r="AM13">
        <v>15.996</v>
      </c>
      <c r="AN13">
        <v>0.68867999999999996</v>
      </c>
      <c r="AO13">
        <v>28.812000000000001</v>
      </c>
      <c r="AP13">
        <v>12.9381</v>
      </c>
      <c r="AQ13">
        <v>12.852</v>
      </c>
      <c r="AR13">
        <v>31.897383000000001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76.27000000000001</v>
      </c>
      <c r="BA13">
        <f t="shared" si="1"/>
        <v>2613.1894859999998</v>
      </c>
      <c r="BD13">
        <v>25.43</v>
      </c>
      <c r="BE13">
        <v>7.45</v>
      </c>
      <c r="BF13">
        <v>0</v>
      </c>
      <c r="BG13">
        <v>3.93</v>
      </c>
      <c r="BH13">
        <v>5.63</v>
      </c>
      <c r="BI13">
        <v>4.6900000000000004</v>
      </c>
      <c r="BJ13">
        <v>1.6</v>
      </c>
      <c r="BK13">
        <v>3.96</v>
      </c>
      <c r="BL13">
        <v>0.96</v>
      </c>
      <c r="BM13">
        <v>0</v>
      </c>
      <c r="BN13">
        <v>0.51</v>
      </c>
      <c r="BO13">
        <v>15.07</v>
      </c>
      <c r="BP13">
        <v>0</v>
      </c>
      <c r="BQ13">
        <v>4.32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76.27000000000001</v>
      </c>
    </row>
    <row r="14" spans="1:75">
      <c r="A14" t="s">
        <v>56</v>
      </c>
      <c r="B14">
        <v>0</v>
      </c>
      <c r="C14">
        <v>41.475000000000001</v>
      </c>
      <c r="D14">
        <v>0</v>
      </c>
      <c r="E14">
        <v>0</v>
      </c>
      <c r="F14">
        <v>0</v>
      </c>
      <c r="G14">
        <v>53.213999999999999</v>
      </c>
      <c r="H14">
        <v>0</v>
      </c>
      <c r="I14">
        <v>83.296000000000006</v>
      </c>
      <c r="J14">
        <v>5.48</v>
      </c>
      <c r="K14">
        <v>107.765697</v>
      </c>
      <c r="L14">
        <v>653.15250000000003</v>
      </c>
      <c r="M14">
        <v>92</v>
      </c>
      <c r="N14">
        <v>118.125</v>
      </c>
      <c r="O14">
        <v>123.66562500000001</v>
      </c>
      <c r="P14">
        <v>122.25</v>
      </c>
      <c r="Q14">
        <v>21.823619999999998</v>
      </c>
      <c r="R14">
        <v>32.451000000000001</v>
      </c>
      <c r="S14">
        <v>26.390910000000002</v>
      </c>
      <c r="T14">
        <v>0</v>
      </c>
      <c r="U14">
        <v>274.5</v>
      </c>
      <c r="V14">
        <v>20.731850000000001</v>
      </c>
      <c r="W14">
        <v>147.515625</v>
      </c>
      <c r="X14">
        <v>0</v>
      </c>
      <c r="Y14">
        <v>0</v>
      </c>
      <c r="Z14">
        <v>0</v>
      </c>
      <c r="AA14">
        <v>42.66</v>
      </c>
      <c r="AB14">
        <v>0</v>
      </c>
      <c r="AC14">
        <v>9.6778399999999998</v>
      </c>
      <c r="AD14">
        <v>27.3447</v>
      </c>
      <c r="AE14">
        <v>49.436556000000003</v>
      </c>
      <c r="AF14">
        <v>8.8740000000000006</v>
      </c>
      <c r="AG14">
        <v>28.835999999999999</v>
      </c>
      <c r="AH14">
        <v>152.94049999999999</v>
      </c>
      <c r="AI14">
        <v>49.0105</v>
      </c>
      <c r="AJ14">
        <v>0</v>
      </c>
      <c r="AK14">
        <v>50.5062</v>
      </c>
      <c r="AL14">
        <v>79.364599999999996</v>
      </c>
      <c r="AM14">
        <v>15.996</v>
      </c>
      <c r="AN14">
        <v>0.68867999999999996</v>
      </c>
      <c r="AO14">
        <v>28.812000000000001</v>
      </c>
      <c r="AP14">
        <v>12.9381</v>
      </c>
      <c r="AQ14">
        <v>9.4499999999999993</v>
      </c>
      <c r="AR14">
        <v>31.897383000000001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76.27000000000001</v>
      </c>
      <c r="BA14">
        <f t="shared" si="1"/>
        <v>2609.7874859999997</v>
      </c>
      <c r="BD14">
        <v>25.43</v>
      </c>
      <c r="BE14">
        <v>7.45</v>
      </c>
      <c r="BF14">
        <v>0</v>
      </c>
      <c r="BG14">
        <v>3.93</v>
      </c>
      <c r="BH14">
        <v>5.63</v>
      </c>
      <c r="BI14">
        <v>4.6900000000000004</v>
      </c>
      <c r="BJ14">
        <v>1.6</v>
      </c>
      <c r="BK14">
        <v>3.96</v>
      </c>
      <c r="BL14">
        <v>0.96</v>
      </c>
      <c r="BM14">
        <v>0</v>
      </c>
      <c r="BN14">
        <v>0.51</v>
      </c>
      <c r="BO14">
        <v>15.07</v>
      </c>
      <c r="BP14">
        <v>0</v>
      </c>
      <c r="BQ14">
        <v>4.32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76.27000000000001</v>
      </c>
    </row>
    <row r="15" spans="1:75">
      <c r="A15" t="s">
        <v>57</v>
      </c>
      <c r="B15">
        <v>0</v>
      </c>
      <c r="C15">
        <v>41.475000000000001</v>
      </c>
      <c r="D15">
        <v>0</v>
      </c>
      <c r="E15">
        <v>0</v>
      </c>
      <c r="F15">
        <v>0</v>
      </c>
      <c r="G15">
        <v>53.213999999999999</v>
      </c>
      <c r="H15">
        <v>0</v>
      </c>
      <c r="I15">
        <v>83.296000000000006</v>
      </c>
      <c r="J15">
        <v>5.48</v>
      </c>
      <c r="K15">
        <v>107.765697</v>
      </c>
      <c r="L15">
        <v>653.15250000000003</v>
      </c>
      <c r="M15">
        <v>92</v>
      </c>
      <c r="N15">
        <v>118.125</v>
      </c>
      <c r="O15">
        <v>123.66562500000001</v>
      </c>
      <c r="P15">
        <v>122.25</v>
      </c>
      <c r="Q15">
        <v>21.823619999999998</v>
      </c>
      <c r="R15">
        <v>32.451000000000001</v>
      </c>
      <c r="S15">
        <v>26.390910000000002</v>
      </c>
      <c r="T15">
        <v>0</v>
      </c>
      <c r="U15">
        <v>274.5</v>
      </c>
      <c r="V15">
        <v>20.731850000000001</v>
      </c>
      <c r="W15">
        <v>147.515625</v>
      </c>
      <c r="X15">
        <v>0</v>
      </c>
      <c r="Y15">
        <v>0</v>
      </c>
      <c r="Z15">
        <v>0</v>
      </c>
      <c r="AA15">
        <v>42.66</v>
      </c>
      <c r="AB15">
        <v>13.17004</v>
      </c>
      <c r="AC15">
        <v>19.35568</v>
      </c>
      <c r="AD15">
        <v>27.3447</v>
      </c>
      <c r="AE15">
        <v>49.436556000000003</v>
      </c>
      <c r="AF15">
        <v>8.8740000000000006</v>
      </c>
      <c r="AG15">
        <v>28.835999999999999</v>
      </c>
      <c r="AH15">
        <v>152.94049999999999</v>
      </c>
      <c r="AI15">
        <v>49.0105</v>
      </c>
      <c r="AJ15">
        <v>0</v>
      </c>
      <c r="AK15">
        <v>50.5062</v>
      </c>
      <c r="AL15">
        <v>79.364599999999996</v>
      </c>
      <c r="AM15">
        <v>15.996</v>
      </c>
      <c r="AN15">
        <v>0.68867999999999996</v>
      </c>
      <c r="AO15">
        <v>28.812000000000001</v>
      </c>
      <c r="AP15">
        <v>11.529</v>
      </c>
      <c r="AQ15">
        <v>0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76.27000000000001</v>
      </c>
      <c r="BA15">
        <f t="shared" si="1"/>
        <v>2621.7762659999999</v>
      </c>
      <c r="BD15">
        <v>25.43</v>
      </c>
      <c r="BE15">
        <v>7.45</v>
      </c>
      <c r="BF15">
        <v>0</v>
      </c>
      <c r="BG15">
        <v>3.93</v>
      </c>
      <c r="BH15">
        <v>5.63</v>
      </c>
      <c r="BI15">
        <v>4.6900000000000004</v>
      </c>
      <c r="BJ15">
        <v>1.6</v>
      </c>
      <c r="BK15">
        <v>3.96</v>
      </c>
      <c r="BL15">
        <v>0.96</v>
      </c>
      <c r="BM15">
        <v>0</v>
      </c>
      <c r="BN15">
        <v>0.51</v>
      </c>
      <c r="BO15">
        <v>15.07</v>
      </c>
      <c r="BP15">
        <v>0</v>
      </c>
      <c r="BQ15">
        <v>4.32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76.27000000000001</v>
      </c>
    </row>
    <row r="16" spans="1:75">
      <c r="A16" t="s">
        <v>58</v>
      </c>
      <c r="B16">
        <v>0</v>
      </c>
      <c r="C16">
        <v>41.475000000000001</v>
      </c>
      <c r="D16">
        <v>0</v>
      </c>
      <c r="E16">
        <v>0</v>
      </c>
      <c r="F16">
        <v>0</v>
      </c>
      <c r="G16">
        <v>53.213999999999999</v>
      </c>
      <c r="H16">
        <v>0</v>
      </c>
      <c r="I16">
        <v>83.296000000000006</v>
      </c>
      <c r="J16">
        <v>5.48</v>
      </c>
      <c r="K16">
        <v>107.765697</v>
      </c>
      <c r="L16">
        <v>653.15250000000003</v>
      </c>
      <c r="M16">
        <v>92</v>
      </c>
      <c r="N16">
        <v>118.125</v>
      </c>
      <c r="O16">
        <v>123.66562500000001</v>
      </c>
      <c r="P16">
        <v>122.25</v>
      </c>
      <c r="Q16">
        <v>21.823619999999998</v>
      </c>
      <c r="R16">
        <v>32.451000000000001</v>
      </c>
      <c r="S16">
        <v>26.390910000000002</v>
      </c>
      <c r="T16">
        <v>0</v>
      </c>
      <c r="U16">
        <v>274.5</v>
      </c>
      <c r="V16">
        <v>20.731850000000001</v>
      </c>
      <c r="W16">
        <v>147.515625</v>
      </c>
      <c r="X16">
        <v>0</v>
      </c>
      <c r="Y16">
        <v>0</v>
      </c>
      <c r="Z16">
        <v>0</v>
      </c>
      <c r="AA16">
        <v>42.66</v>
      </c>
      <c r="AB16">
        <v>26.34008</v>
      </c>
      <c r="AC16">
        <v>19.35568</v>
      </c>
      <c r="AD16">
        <v>27.3447</v>
      </c>
      <c r="AE16">
        <v>49.436556000000003</v>
      </c>
      <c r="AF16">
        <v>8.8740000000000006</v>
      </c>
      <c r="AG16">
        <v>28.835999999999999</v>
      </c>
      <c r="AH16">
        <v>152.94049999999999</v>
      </c>
      <c r="AI16">
        <v>49.0105</v>
      </c>
      <c r="AJ16">
        <v>0</v>
      </c>
      <c r="AK16">
        <v>50.5062</v>
      </c>
      <c r="AL16">
        <v>79.364599999999996</v>
      </c>
      <c r="AM16">
        <v>15.996</v>
      </c>
      <c r="AN16">
        <v>0.68867999999999996</v>
      </c>
      <c r="AO16">
        <v>28.812000000000001</v>
      </c>
      <c r="AP16">
        <v>11.529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76.27000000000001</v>
      </c>
      <c r="BA16">
        <f t="shared" si="1"/>
        <v>2634.9463059999998</v>
      </c>
      <c r="BD16">
        <v>25.43</v>
      </c>
      <c r="BE16">
        <v>7.45</v>
      </c>
      <c r="BF16">
        <v>0</v>
      </c>
      <c r="BG16">
        <v>3.93</v>
      </c>
      <c r="BH16">
        <v>5.63</v>
      </c>
      <c r="BI16">
        <v>4.6900000000000004</v>
      </c>
      <c r="BJ16">
        <v>1.6</v>
      </c>
      <c r="BK16">
        <v>3.96</v>
      </c>
      <c r="BL16">
        <v>0.96</v>
      </c>
      <c r="BM16">
        <v>0</v>
      </c>
      <c r="BN16">
        <v>0.51</v>
      </c>
      <c r="BO16">
        <v>15.07</v>
      </c>
      <c r="BP16">
        <v>0</v>
      </c>
      <c r="BQ16">
        <v>4.32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76.27000000000001</v>
      </c>
    </row>
    <row r="17" spans="1:75">
      <c r="A17" t="s">
        <v>59</v>
      </c>
      <c r="B17">
        <v>0</v>
      </c>
      <c r="C17">
        <v>41.475000000000001</v>
      </c>
      <c r="D17">
        <v>0</v>
      </c>
      <c r="E17">
        <v>0</v>
      </c>
      <c r="F17">
        <v>0</v>
      </c>
      <c r="G17">
        <v>53.213999999999999</v>
      </c>
      <c r="H17">
        <v>0</v>
      </c>
      <c r="I17">
        <v>83.296000000000006</v>
      </c>
      <c r="J17">
        <v>5.48</v>
      </c>
      <c r="K17">
        <v>107.765697</v>
      </c>
      <c r="L17">
        <v>653.15250000000003</v>
      </c>
      <c r="M17">
        <v>92</v>
      </c>
      <c r="N17">
        <v>118.125</v>
      </c>
      <c r="O17">
        <v>123.66562500000001</v>
      </c>
      <c r="P17">
        <v>122.25</v>
      </c>
      <c r="Q17">
        <v>21.823619999999998</v>
      </c>
      <c r="R17">
        <v>32.451000000000001</v>
      </c>
      <c r="S17">
        <v>26.390910000000002</v>
      </c>
      <c r="T17">
        <v>0</v>
      </c>
      <c r="U17">
        <v>274.5</v>
      </c>
      <c r="V17">
        <v>20.731850000000001</v>
      </c>
      <c r="W17">
        <v>147.515625</v>
      </c>
      <c r="X17">
        <v>0</v>
      </c>
      <c r="Y17">
        <v>0</v>
      </c>
      <c r="Z17">
        <v>0</v>
      </c>
      <c r="AA17">
        <v>42.66</v>
      </c>
      <c r="AB17">
        <v>39.510120000000001</v>
      </c>
      <c r="AC17">
        <v>29.062808</v>
      </c>
      <c r="AD17">
        <v>27.3447</v>
      </c>
      <c r="AE17">
        <v>49.436556000000003</v>
      </c>
      <c r="AF17">
        <v>8.8740000000000006</v>
      </c>
      <c r="AG17">
        <v>28.835999999999999</v>
      </c>
      <c r="AH17">
        <v>152.94049999999999</v>
      </c>
      <c r="AI17">
        <v>49.0105</v>
      </c>
      <c r="AJ17">
        <v>0</v>
      </c>
      <c r="AK17">
        <v>50.5062</v>
      </c>
      <c r="AL17">
        <v>79.364599999999996</v>
      </c>
      <c r="AM17">
        <v>15.996</v>
      </c>
      <c r="AN17">
        <v>0.68867999999999996</v>
      </c>
      <c r="AO17">
        <v>28.812000000000001</v>
      </c>
      <c r="AP17">
        <v>11.529</v>
      </c>
      <c r="AQ17">
        <v>0</v>
      </c>
      <c r="AR17">
        <v>23.944559999999999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76.27000000000001</v>
      </c>
      <c r="BA17">
        <f t="shared" si="1"/>
        <v>2649.8706509999997</v>
      </c>
      <c r="BD17">
        <v>25.43</v>
      </c>
      <c r="BE17">
        <v>7.45</v>
      </c>
      <c r="BF17">
        <v>0</v>
      </c>
      <c r="BG17">
        <v>3.93</v>
      </c>
      <c r="BH17">
        <v>5.63</v>
      </c>
      <c r="BI17">
        <v>4.6900000000000004</v>
      </c>
      <c r="BJ17">
        <v>1.6</v>
      </c>
      <c r="BK17">
        <v>3.96</v>
      </c>
      <c r="BL17">
        <v>0.96</v>
      </c>
      <c r="BM17">
        <v>0</v>
      </c>
      <c r="BN17">
        <v>0.51</v>
      </c>
      <c r="BO17">
        <v>15.07</v>
      </c>
      <c r="BP17">
        <v>0</v>
      </c>
      <c r="BQ17">
        <v>4.32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76.27000000000001</v>
      </c>
    </row>
    <row r="18" spans="1:75">
      <c r="A18" t="s">
        <v>60</v>
      </c>
      <c r="B18">
        <v>0</v>
      </c>
      <c r="C18">
        <v>41.475000000000001</v>
      </c>
      <c r="D18">
        <v>0</v>
      </c>
      <c r="E18">
        <v>0</v>
      </c>
      <c r="F18">
        <v>0</v>
      </c>
      <c r="G18">
        <v>53.213999999999999</v>
      </c>
      <c r="H18">
        <v>0</v>
      </c>
      <c r="I18">
        <v>83.296000000000006</v>
      </c>
      <c r="J18">
        <v>5.48</v>
      </c>
      <c r="K18">
        <v>107.765697</v>
      </c>
      <c r="L18">
        <v>653.15250000000003</v>
      </c>
      <c r="M18">
        <v>92</v>
      </c>
      <c r="N18">
        <v>118.125</v>
      </c>
      <c r="O18">
        <v>123.66562500000001</v>
      </c>
      <c r="P18">
        <v>122.25</v>
      </c>
      <c r="Q18">
        <v>21.823619999999998</v>
      </c>
      <c r="R18">
        <v>32.451000000000001</v>
      </c>
      <c r="S18">
        <v>26.390910000000002</v>
      </c>
      <c r="T18">
        <v>0</v>
      </c>
      <c r="U18">
        <v>274.5</v>
      </c>
      <c r="V18">
        <v>20.731850000000001</v>
      </c>
      <c r="W18">
        <v>147.515625</v>
      </c>
      <c r="X18">
        <v>0</v>
      </c>
      <c r="Y18">
        <v>0</v>
      </c>
      <c r="Z18">
        <v>0</v>
      </c>
      <c r="AA18">
        <v>42.66</v>
      </c>
      <c r="AB18">
        <v>39.510120000000001</v>
      </c>
      <c r="AC18">
        <v>29.062808</v>
      </c>
      <c r="AD18">
        <v>27.3447</v>
      </c>
      <c r="AE18">
        <v>49.436556000000003</v>
      </c>
      <c r="AF18">
        <v>8.8740000000000006</v>
      </c>
      <c r="AG18">
        <v>28.835999999999999</v>
      </c>
      <c r="AH18">
        <v>152.94049999999999</v>
      </c>
      <c r="AI18">
        <v>49.0105</v>
      </c>
      <c r="AJ18">
        <v>0</v>
      </c>
      <c r="AK18">
        <v>50.5062</v>
      </c>
      <c r="AL18">
        <v>79.364599999999996</v>
      </c>
      <c r="AM18">
        <v>15.996</v>
      </c>
      <c r="AN18">
        <v>0.68867999999999996</v>
      </c>
      <c r="AO18">
        <v>28.812000000000001</v>
      </c>
      <c r="AP18">
        <v>11.529</v>
      </c>
      <c r="AQ18">
        <v>0</v>
      </c>
      <c r="AR18">
        <v>23.944559999999999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76.27000000000001</v>
      </c>
      <c r="BA18">
        <f t="shared" si="1"/>
        <v>2649.8706509999997</v>
      </c>
      <c r="BD18">
        <v>25.43</v>
      </c>
      <c r="BE18">
        <v>7.45</v>
      </c>
      <c r="BF18">
        <v>0</v>
      </c>
      <c r="BG18">
        <v>3.93</v>
      </c>
      <c r="BH18">
        <v>5.63</v>
      </c>
      <c r="BI18">
        <v>4.6900000000000004</v>
      </c>
      <c r="BJ18">
        <v>1.6</v>
      </c>
      <c r="BK18">
        <v>3.96</v>
      </c>
      <c r="BL18">
        <v>0.96</v>
      </c>
      <c r="BM18">
        <v>0</v>
      </c>
      <c r="BN18">
        <v>0.51</v>
      </c>
      <c r="BO18">
        <v>15.07</v>
      </c>
      <c r="BP18">
        <v>0</v>
      </c>
      <c r="BQ18">
        <v>4.32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76.27000000000001</v>
      </c>
    </row>
    <row r="19" spans="1:75">
      <c r="A19" t="s">
        <v>61</v>
      </c>
      <c r="B19">
        <v>0</v>
      </c>
      <c r="C19">
        <v>41.475000000000001</v>
      </c>
      <c r="D19">
        <v>0</v>
      </c>
      <c r="E19">
        <v>0</v>
      </c>
      <c r="F19">
        <v>0</v>
      </c>
      <c r="G19">
        <v>53.213999999999999</v>
      </c>
      <c r="H19">
        <v>0</v>
      </c>
      <c r="I19">
        <v>83.296000000000006</v>
      </c>
      <c r="J19">
        <v>5.48</v>
      </c>
      <c r="K19">
        <v>107.765697</v>
      </c>
      <c r="L19">
        <v>653.15250000000003</v>
      </c>
      <c r="M19">
        <v>92</v>
      </c>
      <c r="N19">
        <v>118.125</v>
      </c>
      <c r="O19">
        <v>123.66562500000001</v>
      </c>
      <c r="P19">
        <v>122.25</v>
      </c>
      <c r="Q19">
        <v>21.823619999999998</v>
      </c>
      <c r="R19">
        <v>32.451000000000001</v>
      </c>
      <c r="S19">
        <v>26.390910000000002</v>
      </c>
      <c r="T19">
        <v>0</v>
      </c>
      <c r="U19">
        <v>274.5</v>
      </c>
      <c r="V19">
        <v>20.731850000000001</v>
      </c>
      <c r="W19">
        <v>147.515625</v>
      </c>
      <c r="X19">
        <v>0</v>
      </c>
      <c r="Y19">
        <v>0</v>
      </c>
      <c r="Z19">
        <v>0</v>
      </c>
      <c r="AA19">
        <v>42.66</v>
      </c>
      <c r="AB19">
        <v>39.510120000000001</v>
      </c>
      <c r="AC19">
        <v>29.062808</v>
      </c>
      <c r="AD19">
        <v>27.3447</v>
      </c>
      <c r="AE19">
        <v>49.436556000000003</v>
      </c>
      <c r="AF19">
        <v>8.8740000000000006</v>
      </c>
      <c r="AG19">
        <v>28.835999999999999</v>
      </c>
      <c r="AH19">
        <v>152.94049999999999</v>
      </c>
      <c r="AI19">
        <v>49.0105</v>
      </c>
      <c r="AJ19">
        <v>0</v>
      </c>
      <c r="AK19">
        <v>50.5062</v>
      </c>
      <c r="AL19">
        <v>79.364599999999996</v>
      </c>
      <c r="AM19">
        <v>15.996</v>
      </c>
      <c r="AN19">
        <v>0.68867999999999996</v>
      </c>
      <c r="AO19">
        <v>28.812000000000001</v>
      </c>
      <c r="AP19">
        <v>11.529</v>
      </c>
      <c r="AQ19">
        <v>0</v>
      </c>
      <c r="AR19">
        <v>23.944559999999999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76.180000000000007</v>
      </c>
      <c r="BA19">
        <f t="shared" si="1"/>
        <v>2649.7806509999996</v>
      </c>
      <c r="BD19">
        <v>25.43</v>
      </c>
      <c r="BE19">
        <v>7.45</v>
      </c>
      <c r="BF19">
        <v>0</v>
      </c>
      <c r="BG19">
        <v>3.93</v>
      </c>
      <c r="BH19">
        <v>5.63</v>
      </c>
      <c r="BI19">
        <v>4.6900000000000004</v>
      </c>
      <c r="BJ19">
        <v>1.6</v>
      </c>
      <c r="BK19">
        <v>3.96</v>
      </c>
      <c r="BL19">
        <v>0.96</v>
      </c>
      <c r="BM19">
        <v>0</v>
      </c>
      <c r="BN19">
        <v>0.51</v>
      </c>
      <c r="BO19">
        <v>14.98</v>
      </c>
      <c r="BP19">
        <v>0</v>
      </c>
      <c r="BQ19">
        <v>4.32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76.180000000000007</v>
      </c>
    </row>
    <row r="20" spans="1:75">
      <c r="A20" t="s">
        <v>62</v>
      </c>
      <c r="B20">
        <v>0</v>
      </c>
      <c r="C20">
        <v>41.475000000000001</v>
      </c>
      <c r="D20">
        <v>0</v>
      </c>
      <c r="E20">
        <v>0</v>
      </c>
      <c r="F20">
        <v>0</v>
      </c>
      <c r="G20">
        <v>53.213999999999999</v>
      </c>
      <c r="H20">
        <v>0</v>
      </c>
      <c r="I20">
        <v>83.296000000000006</v>
      </c>
      <c r="J20">
        <v>5.48</v>
      </c>
      <c r="K20">
        <v>107.765697</v>
      </c>
      <c r="L20">
        <v>653.15250000000003</v>
      </c>
      <c r="M20">
        <v>92</v>
      </c>
      <c r="N20">
        <v>118.125</v>
      </c>
      <c r="O20">
        <v>123.66562500000001</v>
      </c>
      <c r="P20">
        <v>122.25</v>
      </c>
      <c r="Q20">
        <v>21.823619999999998</v>
      </c>
      <c r="R20">
        <v>32.451000000000001</v>
      </c>
      <c r="S20">
        <v>26.390910000000002</v>
      </c>
      <c r="T20">
        <v>0</v>
      </c>
      <c r="U20">
        <v>274.5</v>
      </c>
      <c r="V20">
        <v>20.731850000000001</v>
      </c>
      <c r="W20">
        <v>147.515625</v>
      </c>
      <c r="X20">
        <v>0</v>
      </c>
      <c r="Y20">
        <v>0</v>
      </c>
      <c r="Z20">
        <v>0</v>
      </c>
      <c r="AA20">
        <v>42.66</v>
      </c>
      <c r="AB20">
        <v>39.510120000000001</v>
      </c>
      <c r="AC20">
        <v>29.062808</v>
      </c>
      <c r="AD20">
        <v>27.3447</v>
      </c>
      <c r="AE20">
        <v>49.436556000000003</v>
      </c>
      <c r="AF20">
        <v>8.8740000000000006</v>
      </c>
      <c r="AG20">
        <v>28.835999999999999</v>
      </c>
      <c r="AH20">
        <v>152.94049999999999</v>
      </c>
      <c r="AI20">
        <v>49.0105</v>
      </c>
      <c r="AJ20">
        <v>0</v>
      </c>
      <c r="AK20">
        <v>50.5062</v>
      </c>
      <c r="AL20">
        <v>79.364599999999996</v>
      </c>
      <c r="AM20">
        <v>15.996</v>
      </c>
      <c r="AN20">
        <v>0.68867999999999996</v>
      </c>
      <c r="AO20">
        <v>28.812000000000001</v>
      </c>
      <c r="AP20">
        <v>11.529</v>
      </c>
      <c r="AQ20">
        <v>0</v>
      </c>
      <c r="AR20">
        <v>23.944559999999999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76.180000000000007</v>
      </c>
      <c r="BA20">
        <f t="shared" si="1"/>
        <v>2649.7806509999996</v>
      </c>
      <c r="BD20">
        <v>25.43</v>
      </c>
      <c r="BE20">
        <v>7.45</v>
      </c>
      <c r="BF20">
        <v>0</v>
      </c>
      <c r="BG20">
        <v>3.93</v>
      </c>
      <c r="BH20">
        <v>5.63</v>
      </c>
      <c r="BI20">
        <v>4.6900000000000004</v>
      </c>
      <c r="BJ20">
        <v>1.6</v>
      </c>
      <c r="BK20">
        <v>3.96</v>
      </c>
      <c r="BL20">
        <v>0.96</v>
      </c>
      <c r="BM20">
        <v>0</v>
      </c>
      <c r="BN20">
        <v>0.51</v>
      </c>
      <c r="BO20">
        <v>14.98</v>
      </c>
      <c r="BP20">
        <v>0</v>
      </c>
      <c r="BQ20">
        <v>4.32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76.180000000000007</v>
      </c>
    </row>
    <row r="21" spans="1:75">
      <c r="A21" t="s">
        <v>63</v>
      </c>
      <c r="B21">
        <v>0</v>
      </c>
      <c r="C21">
        <v>41.475000000000001</v>
      </c>
      <c r="D21">
        <v>0</v>
      </c>
      <c r="E21">
        <v>0</v>
      </c>
      <c r="F21">
        <v>0</v>
      </c>
      <c r="G21">
        <v>53.213999999999999</v>
      </c>
      <c r="H21">
        <v>0</v>
      </c>
      <c r="I21">
        <v>83.296000000000006</v>
      </c>
      <c r="J21">
        <v>5.48</v>
      </c>
      <c r="K21">
        <v>107.765697</v>
      </c>
      <c r="L21">
        <v>653.15250000000003</v>
      </c>
      <c r="M21">
        <v>92</v>
      </c>
      <c r="N21">
        <v>118.125</v>
      </c>
      <c r="O21">
        <v>123.66562500000001</v>
      </c>
      <c r="P21">
        <v>122.25</v>
      </c>
      <c r="Q21">
        <v>21.823619999999998</v>
      </c>
      <c r="R21">
        <v>32.451000000000001</v>
      </c>
      <c r="S21">
        <v>26.390910000000002</v>
      </c>
      <c r="T21">
        <v>0</v>
      </c>
      <c r="U21">
        <v>274.5</v>
      </c>
      <c r="V21">
        <v>20.731850000000001</v>
      </c>
      <c r="W21">
        <v>147.515625</v>
      </c>
      <c r="X21">
        <v>0</v>
      </c>
      <c r="Y21">
        <v>0</v>
      </c>
      <c r="Z21">
        <v>0</v>
      </c>
      <c r="AA21">
        <v>42.66</v>
      </c>
      <c r="AB21">
        <v>39.510120000000001</v>
      </c>
      <c r="AC21">
        <v>29.062808</v>
      </c>
      <c r="AD21">
        <v>27.3447</v>
      </c>
      <c r="AE21">
        <v>49.436556000000003</v>
      </c>
      <c r="AF21">
        <v>8.8740000000000006</v>
      </c>
      <c r="AG21">
        <v>28.835999999999999</v>
      </c>
      <c r="AH21">
        <v>152.94049999999999</v>
      </c>
      <c r="AI21">
        <v>49.0105</v>
      </c>
      <c r="AJ21">
        <v>0</v>
      </c>
      <c r="AK21">
        <v>50.5062</v>
      </c>
      <c r="AL21">
        <v>79.364599999999996</v>
      </c>
      <c r="AM21">
        <v>15.996</v>
      </c>
      <c r="AN21">
        <v>0.68867999999999996</v>
      </c>
      <c r="AO21">
        <v>28.812000000000001</v>
      </c>
      <c r="AP21">
        <v>11.529</v>
      </c>
      <c r="AQ21">
        <v>0</v>
      </c>
      <c r="AR21">
        <v>23.944559999999999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76.180000000000007</v>
      </c>
      <c r="BA21">
        <f t="shared" si="1"/>
        <v>2649.7806509999996</v>
      </c>
      <c r="BD21">
        <v>25.43</v>
      </c>
      <c r="BE21">
        <v>7.45</v>
      </c>
      <c r="BF21">
        <v>0</v>
      </c>
      <c r="BG21">
        <v>3.93</v>
      </c>
      <c r="BH21">
        <v>5.63</v>
      </c>
      <c r="BI21">
        <v>4.6900000000000004</v>
      </c>
      <c r="BJ21">
        <v>1.6</v>
      </c>
      <c r="BK21">
        <v>3.96</v>
      </c>
      <c r="BL21">
        <v>0.96</v>
      </c>
      <c r="BM21">
        <v>0</v>
      </c>
      <c r="BN21">
        <v>0.51</v>
      </c>
      <c r="BO21">
        <v>14.98</v>
      </c>
      <c r="BP21">
        <v>0</v>
      </c>
      <c r="BQ21">
        <v>4.32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76.180000000000007</v>
      </c>
    </row>
    <row r="22" spans="1:75">
      <c r="A22" t="s">
        <v>64</v>
      </c>
      <c r="B22">
        <v>0</v>
      </c>
      <c r="C22">
        <v>41.475000000000001</v>
      </c>
      <c r="D22">
        <v>0</v>
      </c>
      <c r="E22">
        <v>0</v>
      </c>
      <c r="F22">
        <v>0</v>
      </c>
      <c r="G22">
        <v>53.213999999999999</v>
      </c>
      <c r="H22">
        <v>0</v>
      </c>
      <c r="I22">
        <v>83.296000000000006</v>
      </c>
      <c r="J22">
        <v>5.48</v>
      </c>
      <c r="K22">
        <v>107.765697</v>
      </c>
      <c r="L22">
        <v>653.15250000000003</v>
      </c>
      <c r="M22">
        <v>92</v>
      </c>
      <c r="N22">
        <v>118.125</v>
      </c>
      <c r="O22">
        <v>123.66562500000001</v>
      </c>
      <c r="P22">
        <v>122.25</v>
      </c>
      <c r="Q22">
        <v>21.823619999999998</v>
      </c>
      <c r="R22">
        <v>32.451000000000001</v>
      </c>
      <c r="S22">
        <v>26.390910000000002</v>
      </c>
      <c r="T22">
        <v>0</v>
      </c>
      <c r="U22">
        <v>274.5</v>
      </c>
      <c r="V22">
        <v>20.731850000000001</v>
      </c>
      <c r="W22">
        <v>147.515625</v>
      </c>
      <c r="X22">
        <v>0</v>
      </c>
      <c r="Y22">
        <v>0</v>
      </c>
      <c r="Z22">
        <v>0</v>
      </c>
      <c r="AA22">
        <v>42.66</v>
      </c>
      <c r="AB22">
        <v>39.510120000000001</v>
      </c>
      <c r="AC22">
        <v>29.062808</v>
      </c>
      <c r="AD22">
        <v>27.3447</v>
      </c>
      <c r="AE22">
        <v>49.436556000000003</v>
      </c>
      <c r="AF22">
        <v>8.8740000000000006</v>
      </c>
      <c r="AG22">
        <v>28.835999999999999</v>
      </c>
      <c r="AH22">
        <v>152.94049999999999</v>
      </c>
      <c r="AI22">
        <v>49.0105</v>
      </c>
      <c r="AJ22">
        <v>0</v>
      </c>
      <c r="AK22">
        <v>50.5062</v>
      </c>
      <c r="AL22">
        <v>79.364599999999996</v>
      </c>
      <c r="AM22">
        <v>15.996</v>
      </c>
      <c r="AN22">
        <v>0.68867999999999996</v>
      </c>
      <c r="AO22">
        <v>28.812000000000001</v>
      </c>
      <c r="AP22">
        <v>11.529</v>
      </c>
      <c r="AQ22">
        <v>0</v>
      </c>
      <c r="AR22">
        <v>23.944559999999999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76.180000000000007</v>
      </c>
      <c r="BA22">
        <f t="shared" si="1"/>
        <v>2649.7806509999996</v>
      </c>
      <c r="BD22">
        <v>25.43</v>
      </c>
      <c r="BE22">
        <v>7.45</v>
      </c>
      <c r="BF22">
        <v>0</v>
      </c>
      <c r="BG22">
        <v>3.93</v>
      </c>
      <c r="BH22">
        <v>5.63</v>
      </c>
      <c r="BI22">
        <v>4.6900000000000004</v>
      </c>
      <c r="BJ22">
        <v>1.6</v>
      </c>
      <c r="BK22">
        <v>3.96</v>
      </c>
      <c r="BL22">
        <v>0.96</v>
      </c>
      <c r="BM22">
        <v>0</v>
      </c>
      <c r="BN22">
        <v>0.51</v>
      </c>
      <c r="BO22">
        <v>14.98</v>
      </c>
      <c r="BP22">
        <v>0</v>
      </c>
      <c r="BQ22">
        <v>4.32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76.180000000000007</v>
      </c>
    </row>
    <row r="23" spans="1:75">
      <c r="A23" t="s">
        <v>65</v>
      </c>
      <c r="B23">
        <v>0</v>
      </c>
      <c r="C23">
        <v>41.475000000000001</v>
      </c>
      <c r="D23">
        <v>0</v>
      </c>
      <c r="E23">
        <v>0</v>
      </c>
      <c r="F23">
        <v>0</v>
      </c>
      <c r="G23">
        <v>53.213999999999999</v>
      </c>
      <c r="H23">
        <v>0</v>
      </c>
      <c r="I23">
        <v>83.296000000000006</v>
      </c>
      <c r="J23">
        <v>5.48</v>
      </c>
      <c r="K23">
        <v>107.765697</v>
      </c>
      <c r="L23">
        <v>653.15250000000003</v>
      </c>
      <c r="M23">
        <v>92</v>
      </c>
      <c r="N23">
        <v>118.125</v>
      </c>
      <c r="O23">
        <v>123.66562500000001</v>
      </c>
      <c r="P23">
        <v>122.25</v>
      </c>
      <c r="Q23">
        <v>21.823619999999998</v>
      </c>
      <c r="R23">
        <v>32.451000000000001</v>
      </c>
      <c r="S23">
        <v>26.390910000000002</v>
      </c>
      <c r="T23">
        <v>0</v>
      </c>
      <c r="U23">
        <v>274.5</v>
      </c>
      <c r="V23">
        <v>20.731850000000001</v>
      </c>
      <c r="W23">
        <v>147.515625</v>
      </c>
      <c r="X23">
        <v>0</v>
      </c>
      <c r="Y23">
        <v>0</v>
      </c>
      <c r="Z23">
        <v>0</v>
      </c>
      <c r="AA23">
        <v>42.66</v>
      </c>
      <c r="AB23">
        <v>39.510120000000001</v>
      </c>
      <c r="AC23">
        <v>29.062808</v>
      </c>
      <c r="AD23">
        <v>27.3447</v>
      </c>
      <c r="AE23">
        <v>49.436556000000003</v>
      </c>
      <c r="AF23">
        <v>8.8740000000000006</v>
      </c>
      <c r="AG23">
        <v>29.049600000000002</v>
      </c>
      <c r="AH23">
        <v>152.94049999999999</v>
      </c>
      <c r="AI23">
        <v>35.643999999999998</v>
      </c>
      <c r="AJ23">
        <v>0</v>
      </c>
      <c r="AK23">
        <v>50.5062</v>
      </c>
      <c r="AL23">
        <v>79.364599999999996</v>
      </c>
      <c r="AM23">
        <v>15.996</v>
      </c>
      <c r="AN23">
        <v>0.68867999999999996</v>
      </c>
      <c r="AO23">
        <v>28.812000000000001</v>
      </c>
      <c r="AP23">
        <v>11.529</v>
      </c>
      <c r="AQ23">
        <v>7.56</v>
      </c>
      <c r="AR23">
        <v>32.553840000000001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76.180000000000007</v>
      </c>
      <c r="BA23">
        <f t="shared" si="1"/>
        <v>2652.7970309999996</v>
      </c>
      <c r="BD23">
        <v>25.43</v>
      </c>
      <c r="BE23">
        <v>7.45</v>
      </c>
      <c r="BF23">
        <v>0</v>
      </c>
      <c r="BG23">
        <v>3.93</v>
      </c>
      <c r="BH23">
        <v>5.63</v>
      </c>
      <c r="BI23">
        <v>4.6900000000000004</v>
      </c>
      <c r="BJ23">
        <v>1.6</v>
      </c>
      <c r="BK23">
        <v>3.96</v>
      </c>
      <c r="BL23">
        <v>0.96</v>
      </c>
      <c r="BM23">
        <v>0</v>
      </c>
      <c r="BN23">
        <v>0.51</v>
      </c>
      <c r="BO23">
        <v>14.98</v>
      </c>
      <c r="BP23">
        <v>0</v>
      </c>
      <c r="BQ23">
        <v>4.32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76.180000000000007</v>
      </c>
    </row>
    <row r="24" spans="1:75">
      <c r="A24" t="s">
        <v>66</v>
      </c>
      <c r="B24">
        <v>0</v>
      </c>
      <c r="C24">
        <v>41.475000000000001</v>
      </c>
      <c r="D24">
        <v>0</v>
      </c>
      <c r="E24">
        <v>0</v>
      </c>
      <c r="F24">
        <v>0</v>
      </c>
      <c r="G24">
        <v>53.213999999999999</v>
      </c>
      <c r="H24">
        <v>0</v>
      </c>
      <c r="I24">
        <v>83.296000000000006</v>
      </c>
      <c r="J24">
        <v>5.48</v>
      </c>
      <c r="K24">
        <v>107.765697</v>
      </c>
      <c r="L24">
        <v>653.15250000000003</v>
      </c>
      <c r="M24">
        <v>92</v>
      </c>
      <c r="N24">
        <v>118.125</v>
      </c>
      <c r="O24">
        <v>123.66562500000001</v>
      </c>
      <c r="P24">
        <v>122.25</v>
      </c>
      <c r="Q24">
        <v>21.823619999999998</v>
      </c>
      <c r="R24">
        <v>32.451000000000001</v>
      </c>
      <c r="S24">
        <v>26.390910000000002</v>
      </c>
      <c r="T24">
        <v>0</v>
      </c>
      <c r="U24">
        <v>274.5</v>
      </c>
      <c r="V24">
        <v>20.731850000000001</v>
      </c>
      <c r="W24">
        <v>147.515625</v>
      </c>
      <c r="X24">
        <v>0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27.3447</v>
      </c>
      <c r="AE24">
        <v>49.436556000000003</v>
      </c>
      <c r="AF24">
        <v>8.8740000000000006</v>
      </c>
      <c r="AG24">
        <v>29.049600000000002</v>
      </c>
      <c r="AH24">
        <v>152.94049999999999</v>
      </c>
      <c r="AI24">
        <v>35.643999999999998</v>
      </c>
      <c r="AJ24">
        <v>0</v>
      </c>
      <c r="AK24">
        <v>50.5062</v>
      </c>
      <c r="AL24">
        <v>79.364599999999996</v>
      </c>
      <c r="AM24">
        <v>15.996</v>
      </c>
      <c r="AN24">
        <v>0.68867999999999996</v>
      </c>
      <c r="AO24">
        <v>28.812000000000001</v>
      </c>
      <c r="AP24">
        <v>11.529</v>
      </c>
      <c r="AQ24">
        <v>25.2</v>
      </c>
      <c r="AR24">
        <v>32.553840000000001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76.180000000000007</v>
      </c>
      <c r="BA24">
        <f t="shared" si="1"/>
        <v>2670.4370309999995</v>
      </c>
      <c r="BD24">
        <v>25.43</v>
      </c>
      <c r="BE24">
        <v>7.45</v>
      </c>
      <c r="BF24">
        <v>0</v>
      </c>
      <c r="BG24">
        <v>3.93</v>
      </c>
      <c r="BH24">
        <v>5.63</v>
      </c>
      <c r="BI24">
        <v>4.6900000000000004</v>
      </c>
      <c r="BJ24">
        <v>1.6</v>
      </c>
      <c r="BK24">
        <v>3.96</v>
      </c>
      <c r="BL24">
        <v>0.96</v>
      </c>
      <c r="BM24">
        <v>0</v>
      </c>
      <c r="BN24">
        <v>0.51</v>
      </c>
      <c r="BO24">
        <v>14.98</v>
      </c>
      <c r="BP24">
        <v>0</v>
      </c>
      <c r="BQ24">
        <v>4.32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76.180000000000007</v>
      </c>
    </row>
    <row r="25" spans="1:75">
      <c r="A25" t="s">
        <v>67</v>
      </c>
      <c r="B25">
        <v>0</v>
      </c>
      <c r="C25">
        <v>41.475000000000001</v>
      </c>
      <c r="D25">
        <v>0</v>
      </c>
      <c r="E25">
        <v>0</v>
      </c>
      <c r="F25">
        <v>0</v>
      </c>
      <c r="G25">
        <v>53.213999999999999</v>
      </c>
      <c r="H25">
        <v>0</v>
      </c>
      <c r="I25">
        <v>83.296000000000006</v>
      </c>
      <c r="J25">
        <v>5.48</v>
      </c>
      <c r="K25">
        <v>107.765697</v>
      </c>
      <c r="L25">
        <v>653.15250000000003</v>
      </c>
      <c r="M25">
        <v>92</v>
      </c>
      <c r="N25">
        <v>118.125</v>
      </c>
      <c r="O25">
        <v>123.66562500000001</v>
      </c>
      <c r="P25">
        <v>122.25</v>
      </c>
      <c r="Q25">
        <v>21.823619999999998</v>
      </c>
      <c r="R25">
        <v>32.451000000000001</v>
      </c>
      <c r="S25">
        <v>26.390910000000002</v>
      </c>
      <c r="T25">
        <v>0</v>
      </c>
      <c r="U25">
        <v>274.5</v>
      </c>
      <c r="V25">
        <v>20.731850000000001</v>
      </c>
      <c r="W25">
        <v>147.515625</v>
      </c>
      <c r="X25">
        <v>0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27.3447</v>
      </c>
      <c r="AE25">
        <v>49.436556000000003</v>
      </c>
      <c r="AF25">
        <v>8.8740000000000006</v>
      </c>
      <c r="AG25">
        <v>29.049600000000002</v>
      </c>
      <c r="AH25">
        <v>152.94049999999999</v>
      </c>
      <c r="AI25">
        <v>35.643999999999998</v>
      </c>
      <c r="AJ25">
        <v>0</v>
      </c>
      <c r="AK25">
        <v>50.5062</v>
      </c>
      <c r="AL25">
        <v>79.364599999999996</v>
      </c>
      <c r="AM25">
        <v>15.996</v>
      </c>
      <c r="AN25">
        <v>0.68867999999999996</v>
      </c>
      <c r="AO25">
        <v>28.812000000000001</v>
      </c>
      <c r="AP25">
        <v>11.529</v>
      </c>
      <c r="AQ25">
        <v>41.58</v>
      </c>
      <c r="AR25">
        <v>32.553840000000001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76.180000000000007</v>
      </c>
      <c r="BA25">
        <f t="shared" si="1"/>
        <v>2686.8170309999996</v>
      </c>
      <c r="BD25">
        <v>25.43</v>
      </c>
      <c r="BE25">
        <v>7.45</v>
      </c>
      <c r="BF25">
        <v>0</v>
      </c>
      <c r="BG25">
        <v>3.93</v>
      </c>
      <c r="BH25">
        <v>5.63</v>
      </c>
      <c r="BI25">
        <v>4.6900000000000004</v>
      </c>
      <c r="BJ25">
        <v>1.6</v>
      </c>
      <c r="BK25">
        <v>3.96</v>
      </c>
      <c r="BL25">
        <v>0.96</v>
      </c>
      <c r="BM25">
        <v>0</v>
      </c>
      <c r="BN25">
        <v>0.51</v>
      </c>
      <c r="BO25">
        <v>14.98</v>
      </c>
      <c r="BP25">
        <v>0</v>
      </c>
      <c r="BQ25">
        <v>4.32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76.180000000000007</v>
      </c>
    </row>
    <row r="26" spans="1:75">
      <c r="A26" t="s">
        <v>68</v>
      </c>
      <c r="B26">
        <v>0</v>
      </c>
      <c r="C26">
        <v>41.475000000000001</v>
      </c>
      <c r="D26">
        <v>0</v>
      </c>
      <c r="E26">
        <v>0</v>
      </c>
      <c r="F26">
        <v>0</v>
      </c>
      <c r="G26">
        <v>53.213999999999999</v>
      </c>
      <c r="H26">
        <v>0</v>
      </c>
      <c r="I26">
        <v>83.296000000000006</v>
      </c>
      <c r="J26">
        <v>5.48</v>
      </c>
      <c r="K26">
        <v>107.765697</v>
      </c>
      <c r="L26">
        <v>653.15250000000003</v>
      </c>
      <c r="M26">
        <v>92</v>
      </c>
      <c r="N26">
        <v>118.125</v>
      </c>
      <c r="O26">
        <v>123.66562500000001</v>
      </c>
      <c r="P26">
        <v>122.25</v>
      </c>
      <c r="Q26">
        <v>21.823619999999998</v>
      </c>
      <c r="R26">
        <v>32.451000000000001</v>
      </c>
      <c r="S26">
        <v>26.390910000000002</v>
      </c>
      <c r="T26">
        <v>0</v>
      </c>
      <c r="U26">
        <v>274.5</v>
      </c>
      <c r="V26">
        <v>20.731850000000001</v>
      </c>
      <c r="W26">
        <v>147.515625</v>
      </c>
      <c r="X26">
        <v>0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27.3447</v>
      </c>
      <c r="AE26">
        <v>49.436556000000003</v>
      </c>
      <c r="AF26">
        <v>8.8740000000000006</v>
      </c>
      <c r="AG26">
        <v>29.37</v>
      </c>
      <c r="AH26">
        <v>152.94049999999999</v>
      </c>
      <c r="AI26">
        <v>35.643999999999998</v>
      </c>
      <c r="AJ26">
        <v>0</v>
      </c>
      <c r="AK26">
        <v>50.5062</v>
      </c>
      <c r="AL26">
        <v>79.364599999999996</v>
      </c>
      <c r="AM26">
        <v>15.996</v>
      </c>
      <c r="AN26">
        <v>0.68867999999999996</v>
      </c>
      <c r="AO26">
        <v>28.812000000000001</v>
      </c>
      <c r="AP26">
        <v>11.529</v>
      </c>
      <c r="AQ26">
        <v>41.58</v>
      </c>
      <c r="AR26">
        <v>32.553840000000001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76.300000000000011</v>
      </c>
      <c r="BA26">
        <f t="shared" si="1"/>
        <v>2687.257431</v>
      </c>
      <c r="BD26">
        <v>25.43</v>
      </c>
      <c r="BE26">
        <v>7.45</v>
      </c>
      <c r="BF26">
        <v>0</v>
      </c>
      <c r="BG26">
        <v>3.93</v>
      </c>
      <c r="BH26">
        <v>5.63</v>
      </c>
      <c r="BI26">
        <v>4.6900000000000004</v>
      </c>
      <c r="BJ26">
        <v>1.6</v>
      </c>
      <c r="BK26">
        <v>4.05</v>
      </c>
      <c r="BL26">
        <v>0.99</v>
      </c>
      <c r="BM26">
        <v>0</v>
      </c>
      <c r="BN26">
        <v>0.51</v>
      </c>
      <c r="BO26">
        <v>14.98</v>
      </c>
      <c r="BP26">
        <v>0</v>
      </c>
      <c r="BQ26">
        <v>4.32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76.300000000000011</v>
      </c>
    </row>
    <row r="27" spans="1:75">
      <c r="A27" t="s">
        <v>69</v>
      </c>
      <c r="B27">
        <v>0</v>
      </c>
      <c r="C27">
        <v>32.024999999999999</v>
      </c>
      <c r="D27">
        <v>9.4499999999999993</v>
      </c>
      <c r="E27">
        <v>0</v>
      </c>
      <c r="F27">
        <v>0</v>
      </c>
      <c r="G27">
        <v>53.213999999999999</v>
      </c>
      <c r="H27">
        <v>0</v>
      </c>
      <c r="I27">
        <v>83.296000000000006</v>
      </c>
      <c r="J27">
        <v>5.48</v>
      </c>
      <c r="K27">
        <v>107.765697</v>
      </c>
      <c r="L27">
        <v>653.15250000000003</v>
      </c>
      <c r="M27">
        <v>92</v>
      </c>
      <c r="N27">
        <v>118.125</v>
      </c>
      <c r="O27">
        <v>123.66562500000001</v>
      </c>
      <c r="P27">
        <v>122.25</v>
      </c>
      <c r="Q27">
        <v>21.823619999999998</v>
      </c>
      <c r="R27">
        <v>32.451000000000001</v>
      </c>
      <c r="S27">
        <v>26.390910000000002</v>
      </c>
      <c r="T27">
        <v>0</v>
      </c>
      <c r="U27">
        <v>274.5</v>
      </c>
      <c r="V27">
        <v>20.731850000000001</v>
      </c>
      <c r="W27">
        <v>147.515625</v>
      </c>
      <c r="X27">
        <v>0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27.3447</v>
      </c>
      <c r="AE27">
        <v>49.436556000000003</v>
      </c>
      <c r="AF27">
        <v>8.8740000000000006</v>
      </c>
      <c r="AG27">
        <v>29.37</v>
      </c>
      <c r="AH27">
        <v>152.94049999999999</v>
      </c>
      <c r="AI27">
        <v>35.643999999999998</v>
      </c>
      <c r="AJ27">
        <v>0</v>
      </c>
      <c r="AK27">
        <v>50.5062</v>
      </c>
      <c r="AL27">
        <v>79.364599999999996</v>
      </c>
      <c r="AM27">
        <v>15.996</v>
      </c>
      <c r="AN27">
        <v>0.68867999999999996</v>
      </c>
      <c r="AO27">
        <v>28.812000000000001</v>
      </c>
      <c r="AP27">
        <v>10.888500000000001</v>
      </c>
      <c r="AQ27">
        <v>41.58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75.740000000000009</v>
      </c>
      <c r="BA27">
        <f t="shared" si="1"/>
        <v>2685.400474</v>
      </c>
      <c r="BD27">
        <v>24.08</v>
      </c>
      <c r="BE27">
        <v>7.63</v>
      </c>
      <c r="BF27">
        <v>0</v>
      </c>
      <c r="BG27">
        <v>4.04</v>
      </c>
      <c r="BH27">
        <v>5.81</v>
      </c>
      <c r="BI27">
        <v>4.78</v>
      </c>
      <c r="BJ27">
        <v>1.56</v>
      </c>
      <c r="BK27">
        <v>3.87</v>
      </c>
      <c r="BL27">
        <v>1.03</v>
      </c>
      <c r="BM27">
        <v>0</v>
      </c>
      <c r="BN27">
        <v>0.53</v>
      </c>
      <c r="BO27">
        <v>15.35</v>
      </c>
      <c r="BP27">
        <v>0</v>
      </c>
      <c r="BQ27">
        <v>4.45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75.740000000000009</v>
      </c>
    </row>
    <row r="28" spans="1:75">
      <c r="A28" t="s">
        <v>70</v>
      </c>
      <c r="B28">
        <v>0</v>
      </c>
      <c r="C28">
        <v>32.024999999999999</v>
      </c>
      <c r="D28">
        <v>9.4499999999999993</v>
      </c>
      <c r="E28">
        <v>0</v>
      </c>
      <c r="F28">
        <v>0</v>
      </c>
      <c r="G28">
        <v>53.213999999999999</v>
      </c>
      <c r="H28">
        <v>0</v>
      </c>
      <c r="I28">
        <v>83.296000000000006</v>
      </c>
      <c r="J28">
        <v>5.48</v>
      </c>
      <c r="K28">
        <v>107.765697</v>
      </c>
      <c r="L28">
        <v>653.15250000000003</v>
      </c>
      <c r="M28">
        <v>92</v>
      </c>
      <c r="N28">
        <v>118.125</v>
      </c>
      <c r="O28">
        <v>123.66562500000001</v>
      </c>
      <c r="P28">
        <v>122.25</v>
      </c>
      <c r="Q28">
        <v>21.823619999999998</v>
      </c>
      <c r="R28">
        <v>32.451000000000001</v>
      </c>
      <c r="S28">
        <v>26.390910000000002</v>
      </c>
      <c r="T28">
        <v>0</v>
      </c>
      <c r="U28">
        <v>274.5</v>
      </c>
      <c r="V28">
        <v>20.731850000000001</v>
      </c>
      <c r="W28">
        <v>147.515625</v>
      </c>
      <c r="X28">
        <v>0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27.3447</v>
      </c>
      <c r="AE28">
        <v>49.436556000000003</v>
      </c>
      <c r="AF28">
        <v>8.8740000000000006</v>
      </c>
      <c r="AG28">
        <v>29.37</v>
      </c>
      <c r="AH28">
        <v>152.94049999999999</v>
      </c>
      <c r="AI28">
        <v>44.555</v>
      </c>
      <c r="AJ28">
        <v>0</v>
      </c>
      <c r="AK28">
        <v>50.5062</v>
      </c>
      <c r="AL28">
        <v>79.364599999999996</v>
      </c>
      <c r="AM28">
        <v>15.996</v>
      </c>
      <c r="AN28">
        <v>0.68867999999999996</v>
      </c>
      <c r="AO28">
        <v>28.812000000000001</v>
      </c>
      <c r="AP28">
        <v>10.888500000000001</v>
      </c>
      <c r="AQ28">
        <v>41.58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75.740000000000009</v>
      </c>
      <c r="BA28">
        <f t="shared" si="1"/>
        <v>2694.3114740000001</v>
      </c>
      <c r="BD28">
        <v>24.08</v>
      </c>
      <c r="BE28">
        <v>7.63</v>
      </c>
      <c r="BF28">
        <v>0</v>
      </c>
      <c r="BG28">
        <v>4.04</v>
      </c>
      <c r="BH28">
        <v>5.81</v>
      </c>
      <c r="BI28">
        <v>4.78</v>
      </c>
      <c r="BJ28">
        <v>1.56</v>
      </c>
      <c r="BK28">
        <v>3.87</v>
      </c>
      <c r="BL28">
        <v>1.03</v>
      </c>
      <c r="BM28">
        <v>0</v>
      </c>
      <c r="BN28">
        <v>0.53</v>
      </c>
      <c r="BO28">
        <v>15.35</v>
      </c>
      <c r="BP28">
        <v>0</v>
      </c>
      <c r="BQ28">
        <v>4.45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75.740000000000009</v>
      </c>
    </row>
    <row r="29" spans="1:75">
      <c r="A29" t="s">
        <v>71</v>
      </c>
      <c r="B29">
        <v>0</v>
      </c>
      <c r="C29">
        <v>32.024999999999999</v>
      </c>
      <c r="D29">
        <v>9.4499999999999993</v>
      </c>
      <c r="E29">
        <v>0</v>
      </c>
      <c r="F29">
        <v>0</v>
      </c>
      <c r="G29">
        <v>53.213999999999999</v>
      </c>
      <c r="H29">
        <v>0</v>
      </c>
      <c r="I29">
        <v>83.296000000000006</v>
      </c>
      <c r="J29">
        <v>5.48</v>
      </c>
      <c r="K29">
        <v>107.765697</v>
      </c>
      <c r="L29">
        <v>653.15250000000003</v>
      </c>
      <c r="M29">
        <v>92</v>
      </c>
      <c r="N29">
        <v>118.125</v>
      </c>
      <c r="O29">
        <v>123.66562500000001</v>
      </c>
      <c r="P29">
        <v>122.25</v>
      </c>
      <c r="Q29">
        <v>21.823619999999998</v>
      </c>
      <c r="R29">
        <v>32.451000000000001</v>
      </c>
      <c r="S29">
        <v>26.390910000000002</v>
      </c>
      <c r="T29">
        <v>0</v>
      </c>
      <c r="U29">
        <v>274.5</v>
      </c>
      <c r="V29">
        <v>20.731850000000001</v>
      </c>
      <c r="W29">
        <v>147.515625</v>
      </c>
      <c r="X29">
        <v>0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27.3447</v>
      </c>
      <c r="AE29">
        <v>49.436556000000003</v>
      </c>
      <c r="AF29">
        <v>8.8740000000000006</v>
      </c>
      <c r="AG29">
        <v>29.37</v>
      </c>
      <c r="AH29">
        <v>152.94049999999999</v>
      </c>
      <c r="AI29">
        <v>44.555</v>
      </c>
      <c r="AJ29">
        <v>0</v>
      </c>
      <c r="AK29">
        <v>50.5062</v>
      </c>
      <c r="AL29">
        <v>79.364599999999996</v>
      </c>
      <c r="AM29">
        <v>15.996</v>
      </c>
      <c r="AN29">
        <v>0.68867999999999996</v>
      </c>
      <c r="AO29">
        <v>28.812000000000001</v>
      </c>
      <c r="AP29">
        <v>10.888500000000001</v>
      </c>
      <c r="AQ29">
        <v>41.58</v>
      </c>
      <c r="AR29">
        <v>32.553840000000001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75.730000000000018</v>
      </c>
      <c r="BA29">
        <f t="shared" si="1"/>
        <v>2694.9579309999999</v>
      </c>
      <c r="BD29">
        <v>24.08</v>
      </c>
      <c r="BE29">
        <v>7.63</v>
      </c>
      <c r="BF29">
        <v>0</v>
      </c>
      <c r="BG29">
        <v>4.04</v>
      </c>
      <c r="BH29">
        <v>5.81</v>
      </c>
      <c r="BI29">
        <v>4.78</v>
      </c>
      <c r="BJ29">
        <v>1.56</v>
      </c>
      <c r="BK29">
        <v>3.87</v>
      </c>
      <c r="BL29">
        <v>1.03</v>
      </c>
      <c r="BM29">
        <v>0</v>
      </c>
      <c r="BN29">
        <v>0.53</v>
      </c>
      <c r="BO29">
        <v>15.35</v>
      </c>
      <c r="BP29">
        <v>0</v>
      </c>
      <c r="BQ29">
        <v>4.45</v>
      </c>
      <c r="BR29">
        <v>2.15</v>
      </c>
      <c r="BS29">
        <v>0.45</v>
      </c>
      <c r="BT29">
        <v>0</v>
      </c>
      <c r="BU29">
        <v>0</v>
      </c>
      <c r="BV29">
        <v>0</v>
      </c>
      <c r="BW29">
        <f t="shared" si="2"/>
        <v>75.730000000000018</v>
      </c>
    </row>
    <row r="30" spans="1:75">
      <c r="A30" t="s">
        <v>72</v>
      </c>
      <c r="B30">
        <v>0</v>
      </c>
      <c r="C30">
        <v>32.024999999999999</v>
      </c>
      <c r="D30">
        <v>9.4499999999999993</v>
      </c>
      <c r="E30">
        <v>0</v>
      </c>
      <c r="F30">
        <v>0</v>
      </c>
      <c r="G30">
        <v>53.213999999999999</v>
      </c>
      <c r="H30">
        <v>0</v>
      </c>
      <c r="I30">
        <v>83.296000000000006</v>
      </c>
      <c r="J30">
        <v>5.48</v>
      </c>
      <c r="K30">
        <v>107.765697</v>
      </c>
      <c r="L30">
        <v>653.15250000000003</v>
      </c>
      <c r="M30">
        <v>92</v>
      </c>
      <c r="N30">
        <v>118.125</v>
      </c>
      <c r="O30">
        <v>123.66562500000001</v>
      </c>
      <c r="P30">
        <v>122.25</v>
      </c>
      <c r="Q30">
        <v>21.823619999999998</v>
      </c>
      <c r="R30">
        <v>32.451000000000001</v>
      </c>
      <c r="S30">
        <v>26.390910000000002</v>
      </c>
      <c r="T30">
        <v>0</v>
      </c>
      <c r="U30">
        <v>274.5</v>
      </c>
      <c r="V30">
        <v>20.731850000000001</v>
      </c>
      <c r="W30">
        <v>147.515625</v>
      </c>
      <c r="X30">
        <v>0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27.3447</v>
      </c>
      <c r="AE30">
        <v>49.436556000000003</v>
      </c>
      <c r="AF30">
        <v>8.8740000000000006</v>
      </c>
      <c r="AG30">
        <v>29.6904</v>
      </c>
      <c r="AH30">
        <v>152.94049999999999</v>
      </c>
      <c r="AI30">
        <v>49.646999999999998</v>
      </c>
      <c r="AJ30">
        <v>0</v>
      </c>
      <c r="AK30">
        <v>50.5062</v>
      </c>
      <c r="AL30">
        <v>79.364599999999996</v>
      </c>
      <c r="AM30">
        <v>15.996</v>
      </c>
      <c r="AN30">
        <v>0.68867999999999996</v>
      </c>
      <c r="AO30">
        <v>28.812000000000001</v>
      </c>
      <c r="AP30">
        <v>11.529</v>
      </c>
      <c r="AQ30">
        <v>27.72</v>
      </c>
      <c r="AR30">
        <v>32.553840000000001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75.730000000000018</v>
      </c>
      <c r="BA30">
        <f t="shared" si="1"/>
        <v>2687.1508309999999</v>
      </c>
      <c r="BD30">
        <v>24.08</v>
      </c>
      <c r="BE30">
        <v>7.63</v>
      </c>
      <c r="BF30">
        <v>0</v>
      </c>
      <c r="BG30">
        <v>4.04</v>
      </c>
      <c r="BH30">
        <v>5.81</v>
      </c>
      <c r="BI30">
        <v>4.78</v>
      </c>
      <c r="BJ30">
        <v>1.56</v>
      </c>
      <c r="BK30">
        <v>3.87</v>
      </c>
      <c r="BL30">
        <v>1.03</v>
      </c>
      <c r="BM30">
        <v>0</v>
      </c>
      <c r="BN30">
        <v>0.53</v>
      </c>
      <c r="BO30">
        <v>15.35</v>
      </c>
      <c r="BP30">
        <v>0</v>
      </c>
      <c r="BQ30">
        <v>4.45</v>
      </c>
      <c r="BR30">
        <v>2.15</v>
      </c>
      <c r="BS30">
        <v>0.45</v>
      </c>
      <c r="BT30">
        <v>0</v>
      </c>
      <c r="BU30">
        <v>0</v>
      </c>
      <c r="BV30">
        <v>0</v>
      </c>
      <c r="BW30">
        <f t="shared" si="2"/>
        <v>75.730000000000018</v>
      </c>
    </row>
    <row r="31" spans="1:75">
      <c r="A31" t="s">
        <v>73</v>
      </c>
      <c r="B31">
        <v>0</v>
      </c>
      <c r="C31">
        <v>32.024999999999999</v>
      </c>
      <c r="D31">
        <v>9.4499999999999993</v>
      </c>
      <c r="E31">
        <v>0</v>
      </c>
      <c r="F31">
        <v>0</v>
      </c>
      <c r="G31">
        <v>53.213999999999999</v>
      </c>
      <c r="H31">
        <v>0</v>
      </c>
      <c r="I31">
        <v>83.296000000000006</v>
      </c>
      <c r="J31">
        <v>5.48</v>
      </c>
      <c r="K31">
        <v>107.765697</v>
      </c>
      <c r="L31">
        <v>653.15250000000003</v>
      </c>
      <c r="M31">
        <v>92</v>
      </c>
      <c r="N31">
        <v>118.125</v>
      </c>
      <c r="O31">
        <v>123.66562500000001</v>
      </c>
      <c r="P31">
        <v>122.25</v>
      </c>
      <c r="Q31">
        <v>21.823619999999998</v>
      </c>
      <c r="R31">
        <v>32.451000000000001</v>
      </c>
      <c r="S31">
        <v>26.390910000000002</v>
      </c>
      <c r="T31">
        <v>0</v>
      </c>
      <c r="U31">
        <v>274.5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27.3447</v>
      </c>
      <c r="AE31">
        <v>49.436556000000003</v>
      </c>
      <c r="AF31">
        <v>8.8740000000000006</v>
      </c>
      <c r="AG31">
        <v>29.6904</v>
      </c>
      <c r="AH31">
        <v>152.94049999999999</v>
      </c>
      <c r="AI31">
        <v>49.646999999999998</v>
      </c>
      <c r="AJ31">
        <v>0</v>
      </c>
      <c r="AK31">
        <v>50.5062</v>
      </c>
      <c r="AL31">
        <v>79.364599999999996</v>
      </c>
      <c r="AM31">
        <v>15.996</v>
      </c>
      <c r="AN31">
        <v>0.68867999999999996</v>
      </c>
      <c r="AO31">
        <v>28.812000000000001</v>
      </c>
      <c r="AP31">
        <v>11.529</v>
      </c>
      <c r="AQ31">
        <v>12.6</v>
      </c>
      <c r="AR31">
        <v>32.553840000000001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75.65000000000002</v>
      </c>
      <c r="BA31">
        <f t="shared" si="1"/>
        <v>2671.9508310000001</v>
      </c>
      <c r="BD31">
        <v>24.08</v>
      </c>
      <c r="BE31">
        <v>7.63</v>
      </c>
      <c r="BF31">
        <v>0</v>
      </c>
      <c r="BG31">
        <v>4.04</v>
      </c>
      <c r="BH31">
        <v>5.81</v>
      </c>
      <c r="BI31">
        <v>4.78</v>
      </c>
      <c r="BJ31">
        <v>1.56</v>
      </c>
      <c r="BK31">
        <v>3.81</v>
      </c>
      <c r="BL31">
        <v>1.01</v>
      </c>
      <c r="BM31">
        <v>0</v>
      </c>
      <c r="BN31">
        <v>0.53</v>
      </c>
      <c r="BO31">
        <v>15.35</v>
      </c>
      <c r="BP31">
        <v>0</v>
      </c>
      <c r="BQ31">
        <v>4.45</v>
      </c>
      <c r="BR31">
        <v>2.15</v>
      </c>
      <c r="BS31">
        <v>0.45</v>
      </c>
      <c r="BT31">
        <v>0</v>
      </c>
      <c r="BU31">
        <v>0</v>
      </c>
      <c r="BV31">
        <v>0</v>
      </c>
      <c r="BW31">
        <f t="shared" si="2"/>
        <v>75.65000000000002</v>
      </c>
    </row>
    <row r="32" spans="1:75">
      <c r="A32" t="s">
        <v>74</v>
      </c>
      <c r="B32">
        <v>0</v>
      </c>
      <c r="C32">
        <v>32.024999999999999</v>
      </c>
      <c r="D32">
        <v>9.4499999999999993</v>
      </c>
      <c r="E32">
        <v>0</v>
      </c>
      <c r="F32">
        <v>0</v>
      </c>
      <c r="G32">
        <v>53.213999999999999</v>
      </c>
      <c r="H32">
        <v>0</v>
      </c>
      <c r="I32">
        <v>83.296000000000006</v>
      </c>
      <c r="J32">
        <v>5.48</v>
      </c>
      <c r="K32">
        <v>107.765697</v>
      </c>
      <c r="L32">
        <v>653.15250000000003</v>
      </c>
      <c r="M32">
        <v>92</v>
      </c>
      <c r="N32">
        <v>118.125</v>
      </c>
      <c r="O32">
        <v>123.66562500000001</v>
      </c>
      <c r="P32">
        <v>122.25</v>
      </c>
      <c r="Q32">
        <v>21.823619999999998</v>
      </c>
      <c r="R32">
        <v>32.451000000000001</v>
      </c>
      <c r="S32">
        <v>26.390910000000002</v>
      </c>
      <c r="T32">
        <v>0</v>
      </c>
      <c r="U32">
        <v>274.5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27.3447</v>
      </c>
      <c r="AE32">
        <v>49.436556000000003</v>
      </c>
      <c r="AF32">
        <v>8.8740000000000006</v>
      </c>
      <c r="AG32">
        <v>29.6904</v>
      </c>
      <c r="AH32">
        <v>152.94049999999999</v>
      </c>
      <c r="AI32">
        <v>49.646999999999998</v>
      </c>
      <c r="AJ32">
        <v>0</v>
      </c>
      <c r="AK32">
        <v>50.5062</v>
      </c>
      <c r="AL32">
        <v>79.364599999999996</v>
      </c>
      <c r="AM32">
        <v>15.996</v>
      </c>
      <c r="AN32">
        <v>0.68867999999999996</v>
      </c>
      <c r="AO32">
        <v>28.812000000000001</v>
      </c>
      <c r="AP32">
        <v>11.529</v>
      </c>
      <c r="AQ32">
        <v>0</v>
      </c>
      <c r="AR32">
        <v>32.553840000000001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75.65000000000002</v>
      </c>
      <c r="BA32">
        <f t="shared" si="1"/>
        <v>2659.3508310000002</v>
      </c>
      <c r="BD32">
        <v>24.08</v>
      </c>
      <c r="BE32">
        <v>7.63</v>
      </c>
      <c r="BF32">
        <v>0</v>
      </c>
      <c r="BG32">
        <v>4.04</v>
      </c>
      <c r="BH32">
        <v>5.81</v>
      </c>
      <c r="BI32">
        <v>4.78</v>
      </c>
      <c r="BJ32">
        <v>1.56</v>
      </c>
      <c r="BK32">
        <v>3.81</v>
      </c>
      <c r="BL32">
        <v>1.01</v>
      </c>
      <c r="BM32">
        <v>0</v>
      </c>
      <c r="BN32">
        <v>0.53</v>
      </c>
      <c r="BO32">
        <v>15.35</v>
      </c>
      <c r="BP32">
        <v>0</v>
      </c>
      <c r="BQ32">
        <v>4.45</v>
      </c>
      <c r="BR32">
        <v>2.15</v>
      </c>
      <c r="BS32">
        <v>0.45</v>
      </c>
      <c r="BT32">
        <v>0</v>
      </c>
      <c r="BU32">
        <v>0</v>
      </c>
      <c r="BV32">
        <v>0</v>
      </c>
      <c r="BW32">
        <f t="shared" si="2"/>
        <v>75.65000000000002</v>
      </c>
    </row>
    <row r="33" spans="1:75">
      <c r="A33" t="s">
        <v>75</v>
      </c>
      <c r="B33">
        <v>0</v>
      </c>
      <c r="C33">
        <v>32.024999999999999</v>
      </c>
      <c r="D33">
        <v>9.4499999999999993</v>
      </c>
      <c r="E33">
        <v>0</v>
      </c>
      <c r="F33">
        <v>0</v>
      </c>
      <c r="G33">
        <v>53.213999999999999</v>
      </c>
      <c r="H33">
        <v>0</v>
      </c>
      <c r="I33">
        <v>83.296000000000006</v>
      </c>
      <c r="J33">
        <v>5.48</v>
      </c>
      <c r="K33">
        <v>107.765697</v>
      </c>
      <c r="L33">
        <v>653.15250000000003</v>
      </c>
      <c r="M33">
        <v>92</v>
      </c>
      <c r="N33">
        <v>118.125</v>
      </c>
      <c r="O33">
        <v>123.66562500000001</v>
      </c>
      <c r="P33">
        <v>122.25</v>
      </c>
      <c r="Q33">
        <v>21.823619999999998</v>
      </c>
      <c r="R33">
        <v>32.451000000000001</v>
      </c>
      <c r="S33">
        <v>26.390910000000002</v>
      </c>
      <c r="T33">
        <v>0</v>
      </c>
      <c r="U33">
        <v>274.5</v>
      </c>
      <c r="V33">
        <v>20.731850000000001</v>
      </c>
      <c r="W33">
        <v>147.515625</v>
      </c>
      <c r="X33">
        <v>0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27.3447</v>
      </c>
      <c r="AE33">
        <v>49.436556000000003</v>
      </c>
      <c r="AF33">
        <v>8.8740000000000006</v>
      </c>
      <c r="AG33">
        <v>29.6904</v>
      </c>
      <c r="AH33">
        <v>152.94049999999999</v>
      </c>
      <c r="AI33">
        <v>49.646999999999998</v>
      </c>
      <c r="AJ33">
        <v>0</v>
      </c>
      <c r="AK33">
        <v>50.5062</v>
      </c>
      <c r="AL33">
        <v>79.364599999999996</v>
      </c>
      <c r="AM33">
        <v>15.996</v>
      </c>
      <c r="AN33">
        <v>0.68867999999999996</v>
      </c>
      <c r="AO33">
        <v>28.812000000000001</v>
      </c>
      <c r="AP33">
        <v>11.529</v>
      </c>
      <c r="AQ33">
        <v>0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75.240000000000023</v>
      </c>
      <c r="BA33">
        <f t="shared" si="1"/>
        <v>2658.2843740000003</v>
      </c>
      <c r="BD33">
        <v>24.08</v>
      </c>
      <c r="BE33">
        <v>7.63</v>
      </c>
      <c r="BF33">
        <v>0</v>
      </c>
      <c r="BG33">
        <v>4.04</v>
      </c>
      <c r="BH33">
        <v>5.81</v>
      </c>
      <c r="BI33">
        <v>4.78</v>
      </c>
      <c r="BJ33">
        <v>1.56</v>
      </c>
      <c r="BK33">
        <v>3.81</v>
      </c>
      <c r="BL33">
        <v>1.01</v>
      </c>
      <c r="BM33">
        <v>0</v>
      </c>
      <c r="BN33">
        <v>0.53</v>
      </c>
      <c r="BO33">
        <v>14.94</v>
      </c>
      <c r="BP33">
        <v>0</v>
      </c>
      <c r="BQ33">
        <v>4.45</v>
      </c>
      <c r="BR33">
        <v>2.15</v>
      </c>
      <c r="BS33">
        <v>0.45</v>
      </c>
      <c r="BT33">
        <v>0</v>
      </c>
      <c r="BU33">
        <v>0</v>
      </c>
      <c r="BV33">
        <v>0</v>
      </c>
      <c r="BW33">
        <f t="shared" si="2"/>
        <v>75.240000000000023</v>
      </c>
    </row>
    <row r="34" spans="1:75">
      <c r="A34" t="s">
        <v>76</v>
      </c>
      <c r="B34">
        <v>0</v>
      </c>
      <c r="C34">
        <v>32.024999999999999</v>
      </c>
      <c r="D34">
        <v>9.4499999999999993</v>
      </c>
      <c r="E34">
        <v>0</v>
      </c>
      <c r="F34">
        <v>0</v>
      </c>
      <c r="G34">
        <v>53.213999999999999</v>
      </c>
      <c r="H34">
        <v>0</v>
      </c>
      <c r="I34">
        <v>83.296000000000006</v>
      </c>
      <c r="J34">
        <v>5.48</v>
      </c>
      <c r="K34">
        <v>107.765697</v>
      </c>
      <c r="L34">
        <v>653.15250000000003</v>
      </c>
      <c r="M34">
        <v>92</v>
      </c>
      <c r="N34">
        <v>118.125</v>
      </c>
      <c r="O34">
        <v>123.66562500000001</v>
      </c>
      <c r="P34">
        <v>122.25</v>
      </c>
      <c r="Q34">
        <v>21.823619999999998</v>
      </c>
      <c r="R34">
        <v>32.451000000000001</v>
      </c>
      <c r="S34">
        <v>26.390910000000002</v>
      </c>
      <c r="T34">
        <v>0</v>
      </c>
      <c r="U34">
        <v>274.5</v>
      </c>
      <c r="V34">
        <v>20.731850000000001</v>
      </c>
      <c r="W34">
        <v>147.515625</v>
      </c>
      <c r="X34">
        <v>0</v>
      </c>
      <c r="Y34">
        <v>0</v>
      </c>
      <c r="Z34">
        <v>0</v>
      </c>
      <c r="AA34">
        <v>42.66</v>
      </c>
      <c r="AB34">
        <v>39.510120000000001</v>
      </c>
      <c r="AC34">
        <v>29.062808</v>
      </c>
      <c r="AD34">
        <v>27.3447</v>
      </c>
      <c r="AE34">
        <v>49.436556000000003</v>
      </c>
      <c r="AF34">
        <v>8.8740000000000006</v>
      </c>
      <c r="AG34">
        <v>30.117599999999999</v>
      </c>
      <c r="AH34">
        <v>152.94049999999999</v>
      </c>
      <c r="AI34">
        <v>49.646999999999998</v>
      </c>
      <c r="AJ34">
        <v>0</v>
      </c>
      <c r="AK34">
        <v>50.5062</v>
      </c>
      <c r="AL34">
        <v>79.364599999999996</v>
      </c>
      <c r="AM34">
        <v>15.996</v>
      </c>
      <c r="AN34">
        <v>0.68867999999999996</v>
      </c>
      <c r="AO34">
        <v>28.812000000000001</v>
      </c>
      <c r="AP34">
        <v>11.529</v>
      </c>
      <c r="AQ34">
        <v>0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75.240000000000023</v>
      </c>
      <c r="BA34">
        <f t="shared" si="1"/>
        <v>2658.7115740000004</v>
      </c>
      <c r="BD34">
        <v>24.08</v>
      </c>
      <c r="BE34">
        <v>7.63</v>
      </c>
      <c r="BF34">
        <v>0</v>
      </c>
      <c r="BG34">
        <v>4.04</v>
      </c>
      <c r="BH34">
        <v>5.81</v>
      </c>
      <c r="BI34">
        <v>4.78</v>
      </c>
      <c r="BJ34">
        <v>1.56</v>
      </c>
      <c r="BK34">
        <v>3.81</v>
      </c>
      <c r="BL34">
        <v>1.01</v>
      </c>
      <c r="BM34">
        <v>0</v>
      </c>
      <c r="BN34">
        <v>0.53</v>
      </c>
      <c r="BO34">
        <v>14.94</v>
      </c>
      <c r="BP34">
        <v>0</v>
      </c>
      <c r="BQ34">
        <v>4.45</v>
      </c>
      <c r="BR34">
        <v>2.15</v>
      </c>
      <c r="BS34">
        <v>0.45</v>
      </c>
      <c r="BT34">
        <v>0</v>
      </c>
      <c r="BU34">
        <v>0</v>
      </c>
      <c r="BV34">
        <v>0</v>
      </c>
      <c r="BW34">
        <f t="shared" si="2"/>
        <v>75.240000000000023</v>
      </c>
    </row>
    <row r="35" spans="1:75">
      <c r="A35" t="s">
        <v>77</v>
      </c>
      <c r="B35">
        <v>0</v>
      </c>
      <c r="C35">
        <v>32.024999999999999</v>
      </c>
      <c r="D35">
        <v>9.4499999999999993</v>
      </c>
      <c r="E35">
        <v>0</v>
      </c>
      <c r="F35">
        <v>0</v>
      </c>
      <c r="G35">
        <v>53.213999999999999</v>
      </c>
      <c r="H35">
        <v>0</v>
      </c>
      <c r="I35">
        <v>83.296000000000006</v>
      </c>
      <c r="J35">
        <v>5.48</v>
      </c>
      <c r="K35">
        <v>107.765697</v>
      </c>
      <c r="L35">
        <v>653.15250000000003</v>
      </c>
      <c r="M35">
        <v>92</v>
      </c>
      <c r="N35">
        <v>118.125</v>
      </c>
      <c r="O35">
        <v>123.66562500000001</v>
      </c>
      <c r="P35">
        <v>122.25</v>
      </c>
      <c r="Q35">
        <v>21.823619999999998</v>
      </c>
      <c r="R35">
        <v>32.451000000000001</v>
      </c>
      <c r="S35">
        <v>26.390910000000002</v>
      </c>
      <c r="T35">
        <v>0</v>
      </c>
      <c r="U35">
        <v>274.5</v>
      </c>
      <c r="V35">
        <v>20.731850000000001</v>
      </c>
      <c r="W35">
        <v>147.515625</v>
      </c>
      <c r="X35">
        <v>0</v>
      </c>
      <c r="Y35">
        <v>0</v>
      </c>
      <c r="Z35">
        <v>0</v>
      </c>
      <c r="AA35">
        <v>42.66</v>
      </c>
      <c r="AB35">
        <v>39.510120000000001</v>
      </c>
      <c r="AC35">
        <v>29.062808</v>
      </c>
      <c r="AD35">
        <v>27.3447</v>
      </c>
      <c r="AE35">
        <v>49.436556000000003</v>
      </c>
      <c r="AF35">
        <v>8.8740000000000006</v>
      </c>
      <c r="AG35">
        <v>30.117599999999999</v>
      </c>
      <c r="AH35">
        <v>152.94049999999999</v>
      </c>
      <c r="AI35">
        <v>49.646999999999998</v>
      </c>
      <c r="AJ35">
        <v>0</v>
      </c>
      <c r="AK35">
        <v>50.5062</v>
      </c>
      <c r="AL35">
        <v>58.1</v>
      </c>
      <c r="AM35">
        <v>15.996</v>
      </c>
      <c r="AN35">
        <v>0.68867999999999996</v>
      </c>
      <c r="AO35">
        <v>28.812000000000001</v>
      </c>
      <c r="AP35">
        <v>6.4050000000000002</v>
      </c>
      <c r="AQ35">
        <v>0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75.250000000000014</v>
      </c>
      <c r="BA35">
        <f t="shared" si="1"/>
        <v>2632.3329740000004</v>
      </c>
      <c r="BD35">
        <v>24.08</v>
      </c>
      <c r="BE35">
        <v>7.63</v>
      </c>
      <c r="BF35">
        <v>0</v>
      </c>
      <c r="BG35">
        <v>4.04</v>
      </c>
      <c r="BH35">
        <v>5.81</v>
      </c>
      <c r="BI35">
        <v>4.78</v>
      </c>
      <c r="BJ35">
        <v>1.56</v>
      </c>
      <c r="BK35">
        <v>3.81</v>
      </c>
      <c r="BL35">
        <v>1.01</v>
      </c>
      <c r="BM35">
        <v>0</v>
      </c>
      <c r="BN35">
        <v>0.53</v>
      </c>
      <c r="BO35">
        <v>14.94</v>
      </c>
      <c r="BP35">
        <v>0</v>
      </c>
      <c r="BQ35">
        <v>4.45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75.250000000000014</v>
      </c>
    </row>
    <row r="36" spans="1:75">
      <c r="A36" t="s">
        <v>78</v>
      </c>
      <c r="B36">
        <v>0</v>
      </c>
      <c r="C36">
        <v>32.024999999999999</v>
      </c>
      <c r="D36">
        <v>9.4499999999999993</v>
      </c>
      <c r="E36">
        <v>0</v>
      </c>
      <c r="F36">
        <v>0</v>
      </c>
      <c r="G36">
        <v>53.213999999999999</v>
      </c>
      <c r="H36">
        <v>0</v>
      </c>
      <c r="I36">
        <v>83.296000000000006</v>
      </c>
      <c r="J36">
        <v>5.48</v>
      </c>
      <c r="K36">
        <v>107.765697</v>
      </c>
      <c r="L36">
        <v>653.15250000000003</v>
      </c>
      <c r="M36">
        <v>92</v>
      </c>
      <c r="N36">
        <v>118.125</v>
      </c>
      <c r="O36">
        <v>123.66562500000001</v>
      </c>
      <c r="P36">
        <v>122.25</v>
      </c>
      <c r="Q36">
        <v>21.823619999999998</v>
      </c>
      <c r="R36">
        <v>32.451000000000001</v>
      </c>
      <c r="S36">
        <v>26.390910000000002</v>
      </c>
      <c r="T36">
        <v>0</v>
      </c>
      <c r="U36">
        <v>274.5</v>
      </c>
      <c r="V36">
        <v>20.731850000000001</v>
      </c>
      <c r="W36">
        <v>147.515625</v>
      </c>
      <c r="X36">
        <v>0</v>
      </c>
      <c r="Y36">
        <v>0</v>
      </c>
      <c r="Z36">
        <v>0</v>
      </c>
      <c r="AA36">
        <v>42.66</v>
      </c>
      <c r="AB36">
        <v>39.510120000000001</v>
      </c>
      <c r="AC36">
        <v>29.062808</v>
      </c>
      <c r="AD36">
        <v>27.3447</v>
      </c>
      <c r="AE36">
        <v>49.436556000000003</v>
      </c>
      <c r="AF36">
        <v>8.8740000000000006</v>
      </c>
      <c r="AG36">
        <v>30.117599999999999</v>
      </c>
      <c r="AH36">
        <v>152.94049999999999</v>
      </c>
      <c r="AI36">
        <v>49.0105</v>
      </c>
      <c r="AJ36">
        <v>0</v>
      </c>
      <c r="AK36">
        <v>50.5062</v>
      </c>
      <c r="AL36">
        <v>58.1</v>
      </c>
      <c r="AM36">
        <v>15.996</v>
      </c>
      <c r="AN36">
        <v>0.68867999999999996</v>
      </c>
      <c r="AO36">
        <v>28.812000000000001</v>
      </c>
      <c r="AP36">
        <v>6.4050000000000002</v>
      </c>
      <c r="AQ36">
        <v>0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75.250000000000014</v>
      </c>
      <c r="BA36">
        <f t="shared" si="1"/>
        <v>2631.6964740000003</v>
      </c>
      <c r="BD36">
        <v>24.08</v>
      </c>
      <c r="BE36">
        <v>7.63</v>
      </c>
      <c r="BF36">
        <v>0</v>
      </c>
      <c r="BG36">
        <v>4.04</v>
      </c>
      <c r="BH36">
        <v>5.81</v>
      </c>
      <c r="BI36">
        <v>4.78</v>
      </c>
      <c r="BJ36">
        <v>1.56</v>
      </c>
      <c r="BK36">
        <v>3.81</v>
      </c>
      <c r="BL36">
        <v>1.01</v>
      </c>
      <c r="BM36">
        <v>0</v>
      </c>
      <c r="BN36">
        <v>0.53</v>
      </c>
      <c r="BO36">
        <v>14.94</v>
      </c>
      <c r="BP36">
        <v>0</v>
      </c>
      <c r="BQ36">
        <v>4.45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75.250000000000014</v>
      </c>
    </row>
    <row r="37" spans="1:75">
      <c r="A37" t="s">
        <v>79</v>
      </c>
      <c r="B37">
        <v>0</v>
      </c>
      <c r="C37">
        <v>32.024999999999999</v>
      </c>
      <c r="D37">
        <v>9.4499999999999993</v>
      </c>
      <c r="E37">
        <v>0</v>
      </c>
      <c r="F37">
        <v>0</v>
      </c>
      <c r="G37">
        <v>53.213999999999999</v>
      </c>
      <c r="H37">
        <v>0</v>
      </c>
      <c r="I37">
        <v>83.296000000000006</v>
      </c>
      <c r="J37">
        <v>5.48</v>
      </c>
      <c r="K37">
        <v>107.765697</v>
      </c>
      <c r="L37">
        <v>653.15250000000003</v>
      </c>
      <c r="M37">
        <v>92</v>
      </c>
      <c r="N37">
        <v>118.125</v>
      </c>
      <c r="O37">
        <v>123.66562500000001</v>
      </c>
      <c r="P37">
        <v>122.25</v>
      </c>
      <c r="Q37">
        <v>21.823619999999998</v>
      </c>
      <c r="R37">
        <v>32.451000000000001</v>
      </c>
      <c r="S37">
        <v>26.390910000000002</v>
      </c>
      <c r="T37">
        <v>0</v>
      </c>
      <c r="U37">
        <v>274.5</v>
      </c>
      <c r="V37">
        <v>20.731850000000001</v>
      </c>
      <c r="W37">
        <v>147.515625</v>
      </c>
      <c r="X37">
        <v>0</v>
      </c>
      <c r="Y37">
        <v>0</v>
      </c>
      <c r="Z37">
        <v>0</v>
      </c>
      <c r="AA37">
        <v>42.66</v>
      </c>
      <c r="AB37">
        <v>39.510120000000001</v>
      </c>
      <c r="AC37">
        <v>29.062808</v>
      </c>
      <c r="AD37">
        <v>27.3447</v>
      </c>
      <c r="AE37">
        <v>49.436556000000003</v>
      </c>
      <c r="AF37">
        <v>8.8740000000000006</v>
      </c>
      <c r="AG37">
        <v>30.117599999999999</v>
      </c>
      <c r="AH37">
        <v>152.94049999999999</v>
      </c>
      <c r="AI37">
        <v>49.0105</v>
      </c>
      <c r="AJ37">
        <v>0</v>
      </c>
      <c r="AK37">
        <v>50.5062</v>
      </c>
      <c r="AL37">
        <v>58.1</v>
      </c>
      <c r="AM37">
        <v>15.996</v>
      </c>
      <c r="AN37">
        <v>0.68867999999999996</v>
      </c>
      <c r="AO37">
        <v>28.224</v>
      </c>
      <c r="AP37">
        <v>6.4050000000000002</v>
      </c>
      <c r="AQ37">
        <v>0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75.250000000000014</v>
      </c>
      <c r="BA37">
        <f t="shared" si="1"/>
        <v>2631.1084740000006</v>
      </c>
      <c r="BD37">
        <v>24.08</v>
      </c>
      <c r="BE37">
        <v>7.63</v>
      </c>
      <c r="BF37">
        <v>0</v>
      </c>
      <c r="BG37">
        <v>4.04</v>
      </c>
      <c r="BH37">
        <v>5.81</v>
      </c>
      <c r="BI37">
        <v>4.78</v>
      </c>
      <c r="BJ37">
        <v>1.56</v>
      </c>
      <c r="BK37">
        <v>3.81</v>
      </c>
      <c r="BL37">
        <v>1.01</v>
      </c>
      <c r="BM37">
        <v>0</v>
      </c>
      <c r="BN37">
        <v>0.53</v>
      </c>
      <c r="BO37">
        <v>14.94</v>
      </c>
      <c r="BP37">
        <v>0</v>
      </c>
      <c r="BQ37">
        <v>4.45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75.250000000000014</v>
      </c>
    </row>
    <row r="38" spans="1:75">
      <c r="A38" t="s">
        <v>80</v>
      </c>
      <c r="B38">
        <v>0</v>
      </c>
      <c r="C38">
        <v>32.024999999999999</v>
      </c>
      <c r="D38">
        <v>9.4499999999999993</v>
      </c>
      <c r="E38">
        <v>0</v>
      </c>
      <c r="F38">
        <v>0</v>
      </c>
      <c r="G38">
        <v>53.213999999999999</v>
      </c>
      <c r="H38">
        <v>0</v>
      </c>
      <c r="I38">
        <v>83.296000000000006</v>
      </c>
      <c r="J38">
        <v>5.48</v>
      </c>
      <c r="K38">
        <v>107.765697</v>
      </c>
      <c r="L38">
        <v>653.15250000000003</v>
      </c>
      <c r="M38">
        <v>92</v>
      </c>
      <c r="N38">
        <v>118.125</v>
      </c>
      <c r="O38">
        <v>123.66562500000001</v>
      </c>
      <c r="P38">
        <v>122.25</v>
      </c>
      <c r="Q38">
        <v>21.823619999999998</v>
      </c>
      <c r="R38">
        <v>32.451000000000001</v>
      </c>
      <c r="S38">
        <v>26.390910000000002</v>
      </c>
      <c r="T38">
        <v>0</v>
      </c>
      <c r="U38">
        <v>274.5</v>
      </c>
      <c r="V38">
        <v>20.731850000000001</v>
      </c>
      <c r="W38">
        <v>147.515625</v>
      </c>
      <c r="X38">
        <v>0</v>
      </c>
      <c r="Y38">
        <v>0</v>
      </c>
      <c r="Z38">
        <v>0</v>
      </c>
      <c r="AA38">
        <v>42.66</v>
      </c>
      <c r="AB38">
        <v>39.510120000000001</v>
      </c>
      <c r="AC38">
        <v>29.062808</v>
      </c>
      <c r="AD38">
        <v>27.3447</v>
      </c>
      <c r="AE38">
        <v>49.436556000000003</v>
      </c>
      <c r="AF38">
        <v>8.8740000000000006</v>
      </c>
      <c r="AG38">
        <v>30.437999999999999</v>
      </c>
      <c r="AH38">
        <v>152.94049999999999</v>
      </c>
      <c r="AI38">
        <v>49.0105</v>
      </c>
      <c r="AJ38">
        <v>0</v>
      </c>
      <c r="AK38">
        <v>50.5062</v>
      </c>
      <c r="AL38">
        <v>58.1</v>
      </c>
      <c r="AM38">
        <v>15.996</v>
      </c>
      <c r="AN38">
        <v>0.68867999999999996</v>
      </c>
      <c r="AO38">
        <v>28.224</v>
      </c>
      <c r="AP38">
        <v>6.4050000000000002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75.250000000000014</v>
      </c>
      <c r="BA38">
        <f t="shared" si="1"/>
        <v>2631.4288740000006</v>
      </c>
      <c r="BD38">
        <v>24.08</v>
      </c>
      <c r="BE38">
        <v>7.63</v>
      </c>
      <c r="BF38">
        <v>0</v>
      </c>
      <c r="BG38">
        <v>4.04</v>
      </c>
      <c r="BH38">
        <v>5.81</v>
      </c>
      <c r="BI38">
        <v>4.78</v>
      </c>
      <c r="BJ38">
        <v>1.56</v>
      </c>
      <c r="BK38">
        <v>3.81</v>
      </c>
      <c r="BL38">
        <v>1.01</v>
      </c>
      <c r="BM38">
        <v>0</v>
      </c>
      <c r="BN38">
        <v>0.53</v>
      </c>
      <c r="BO38">
        <v>14.94</v>
      </c>
      <c r="BP38">
        <v>0</v>
      </c>
      <c r="BQ38">
        <v>4.45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75.250000000000014</v>
      </c>
    </row>
    <row r="39" spans="1:75">
      <c r="A39" t="s">
        <v>81</v>
      </c>
      <c r="B39">
        <v>0</v>
      </c>
      <c r="C39">
        <v>32.024999999999999</v>
      </c>
      <c r="D39">
        <v>9.4499999999999993</v>
      </c>
      <c r="E39">
        <v>0</v>
      </c>
      <c r="F39">
        <v>0</v>
      </c>
      <c r="G39">
        <v>53.213999999999999</v>
      </c>
      <c r="H39">
        <v>0</v>
      </c>
      <c r="I39">
        <v>83.296000000000006</v>
      </c>
      <c r="J39">
        <v>5.48</v>
      </c>
      <c r="K39">
        <v>107.765697</v>
      </c>
      <c r="L39">
        <v>653.15250000000003</v>
      </c>
      <c r="M39">
        <v>92</v>
      </c>
      <c r="N39">
        <v>118.125</v>
      </c>
      <c r="O39">
        <v>123.66562500000001</v>
      </c>
      <c r="P39">
        <v>122.25</v>
      </c>
      <c r="Q39">
        <v>21.823619999999998</v>
      </c>
      <c r="R39">
        <v>32.451000000000001</v>
      </c>
      <c r="S39">
        <v>26.390910000000002</v>
      </c>
      <c r="T39">
        <v>0</v>
      </c>
      <c r="U39">
        <v>274.5</v>
      </c>
      <c r="V39">
        <v>20.731850000000001</v>
      </c>
      <c r="W39">
        <v>147.515625</v>
      </c>
      <c r="X39">
        <v>0</v>
      </c>
      <c r="Y39">
        <v>0</v>
      </c>
      <c r="Z39">
        <v>0</v>
      </c>
      <c r="AA39">
        <v>42.66</v>
      </c>
      <c r="AB39">
        <v>39.510120000000001</v>
      </c>
      <c r="AC39">
        <v>29.062808</v>
      </c>
      <c r="AD39">
        <v>27.3447</v>
      </c>
      <c r="AE39">
        <v>49.436556000000003</v>
      </c>
      <c r="AF39">
        <v>8.8740000000000006</v>
      </c>
      <c r="AG39">
        <v>30.437999999999999</v>
      </c>
      <c r="AH39">
        <v>152.94049999999999</v>
      </c>
      <c r="AI39">
        <v>49.0105</v>
      </c>
      <c r="AJ39">
        <v>0</v>
      </c>
      <c r="AK39">
        <v>50.5062</v>
      </c>
      <c r="AL39">
        <v>34.86</v>
      </c>
      <c r="AM39">
        <v>15.996</v>
      </c>
      <c r="AN39">
        <v>0.68867999999999996</v>
      </c>
      <c r="AO39">
        <v>28.224</v>
      </c>
      <c r="AP39">
        <v>11.529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75.250000000000014</v>
      </c>
      <c r="BA39">
        <f t="shared" si="1"/>
        <v>2613.3128740000006</v>
      </c>
      <c r="BD39">
        <v>24.08</v>
      </c>
      <c r="BE39">
        <v>7.63</v>
      </c>
      <c r="BF39">
        <v>0</v>
      </c>
      <c r="BG39">
        <v>4.04</v>
      </c>
      <c r="BH39">
        <v>5.81</v>
      </c>
      <c r="BI39">
        <v>4.78</v>
      </c>
      <c r="BJ39">
        <v>1.56</v>
      </c>
      <c r="BK39">
        <v>3.81</v>
      </c>
      <c r="BL39">
        <v>1.01</v>
      </c>
      <c r="BM39">
        <v>0</v>
      </c>
      <c r="BN39">
        <v>0.53</v>
      </c>
      <c r="BO39">
        <v>14.94</v>
      </c>
      <c r="BP39">
        <v>0</v>
      </c>
      <c r="BQ39">
        <v>4.45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75.250000000000014</v>
      </c>
    </row>
    <row r="40" spans="1:75">
      <c r="A40" t="s">
        <v>82</v>
      </c>
      <c r="B40">
        <v>0</v>
      </c>
      <c r="C40">
        <v>32.024999999999999</v>
      </c>
      <c r="D40">
        <v>9.4499999999999993</v>
      </c>
      <c r="E40">
        <v>0</v>
      </c>
      <c r="F40">
        <v>0</v>
      </c>
      <c r="G40">
        <v>53.213999999999999</v>
      </c>
      <c r="H40">
        <v>0</v>
      </c>
      <c r="I40">
        <v>83.296000000000006</v>
      </c>
      <c r="J40">
        <v>5.48</v>
      </c>
      <c r="K40">
        <v>107.765697</v>
      </c>
      <c r="L40">
        <v>653.15250000000003</v>
      </c>
      <c r="M40">
        <v>92</v>
      </c>
      <c r="N40">
        <v>118.125</v>
      </c>
      <c r="O40">
        <v>123.66562500000001</v>
      </c>
      <c r="P40">
        <v>122.25</v>
      </c>
      <c r="Q40">
        <v>21.823619999999998</v>
      </c>
      <c r="R40">
        <v>32.451000000000001</v>
      </c>
      <c r="S40">
        <v>26.390910000000002</v>
      </c>
      <c r="T40">
        <v>0</v>
      </c>
      <c r="U40">
        <v>274.5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42.66</v>
      </c>
      <c r="AB40">
        <v>39.510120000000001</v>
      </c>
      <c r="AC40">
        <v>29.062808</v>
      </c>
      <c r="AD40">
        <v>27.3447</v>
      </c>
      <c r="AE40">
        <v>49.436556000000003</v>
      </c>
      <c r="AF40">
        <v>8.8740000000000006</v>
      </c>
      <c r="AG40">
        <v>30.437999999999999</v>
      </c>
      <c r="AH40">
        <v>152.94049999999999</v>
      </c>
      <c r="AI40">
        <v>49.0105</v>
      </c>
      <c r="AJ40">
        <v>0</v>
      </c>
      <c r="AK40">
        <v>50.5062</v>
      </c>
      <c r="AL40">
        <v>34.86</v>
      </c>
      <c r="AM40">
        <v>15.996</v>
      </c>
      <c r="AN40">
        <v>0.68867999999999996</v>
      </c>
      <c r="AO40">
        <v>28.224</v>
      </c>
      <c r="AP40">
        <v>11.529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75.250000000000014</v>
      </c>
      <c r="BA40">
        <f t="shared" si="1"/>
        <v>2613.3128740000006</v>
      </c>
      <c r="BD40">
        <v>24.08</v>
      </c>
      <c r="BE40">
        <v>7.63</v>
      </c>
      <c r="BF40">
        <v>0</v>
      </c>
      <c r="BG40">
        <v>4.04</v>
      </c>
      <c r="BH40">
        <v>5.81</v>
      </c>
      <c r="BI40">
        <v>4.78</v>
      </c>
      <c r="BJ40">
        <v>1.56</v>
      </c>
      <c r="BK40">
        <v>3.81</v>
      </c>
      <c r="BL40">
        <v>1.01</v>
      </c>
      <c r="BM40">
        <v>0</v>
      </c>
      <c r="BN40">
        <v>0.53</v>
      </c>
      <c r="BO40">
        <v>14.94</v>
      </c>
      <c r="BP40">
        <v>0</v>
      </c>
      <c r="BQ40">
        <v>4.45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75.250000000000014</v>
      </c>
    </row>
    <row r="41" spans="1:75">
      <c r="A41" t="s">
        <v>83</v>
      </c>
      <c r="B41">
        <v>0</v>
      </c>
      <c r="C41">
        <v>32.024999999999999</v>
      </c>
      <c r="D41">
        <v>9.4499999999999993</v>
      </c>
      <c r="E41">
        <v>0</v>
      </c>
      <c r="F41">
        <v>0</v>
      </c>
      <c r="G41">
        <v>53.213999999999999</v>
      </c>
      <c r="H41">
        <v>0</v>
      </c>
      <c r="I41">
        <v>83.296000000000006</v>
      </c>
      <c r="J41">
        <v>5.48</v>
      </c>
      <c r="K41">
        <v>107.765697</v>
      </c>
      <c r="L41">
        <v>653.15250000000003</v>
      </c>
      <c r="M41">
        <v>92</v>
      </c>
      <c r="N41">
        <v>118.125</v>
      </c>
      <c r="O41">
        <v>123.66562500000001</v>
      </c>
      <c r="P41">
        <v>122.25</v>
      </c>
      <c r="Q41">
        <v>21.823619999999998</v>
      </c>
      <c r="R41">
        <v>32.451000000000001</v>
      </c>
      <c r="S41">
        <v>26.390910000000002</v>
      </c>
      <c r="T41">
        <v>0</v>
      </c>
      <c r="U41">
        <v>274.5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27.3447</v>
      </c>
      <c r="AE41">
        <v>49.436556000000003</v>
      </c>
      <c r="AF41">
        <v>8.8740000000000006</v>
      </c>
      <c r="AG41">
        <v>30.437999999999999</v>
      </c>
      <c r="AH41">
        <v>152.94049999999999</v>
      </c>
      <c r="AI41">
        <v>49.0105</v>
      </c>
      <c r="AJ41">
        <v>0</v>
      </c>
      <c r="AK41">
        <v>50.5062</v>
      </c>
      <c r="AL41">
        <v>34.86</v>
      </c>
      <c r="AM41">
        <v>15.996</v>
      </c>
      <c r="AN41">
        <v>0.68867999999999996</v>
      </c>
      <c r="AO41">
        <v>28.224</v>
      </c>
      <c r="AP41">
        <v>11.529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75.250000000000014</v>
      </c>
      <c r="BA41">
        <f t="shared" si="1"/>
        <v>2613.3128740000006</v>
      </c>
      <c r="BD41">
        <v>24.08</v>
      </c>
      <c r="BE41">
        <v>7.63</v>
      </c>
      <c r="BF41">
        <v>0</v>
      </c>
      <c r="BG41">
        <v>4.04</v>
      </c>
      <c r="BH41">
        <v>5.81</v>
      </c>
      <c r="BI41">
        <v>4.78</v>
      </c>
      <c r="BJ41">
        <v>1.56</v>
      </c>
      <c r="BK41">
        <v>3.81</v>
      </c>
      <c r="BL41">
        <v>1.01</v>
      </c>
      <c r="BM41">
        <v>0</v>
      </c>
      <c r="BN41">
        <v>0.53</v>
      </c>
      <c r="BO41">
        <v>14.94</v>
      </c>
      <c r="BP41">
        <v>0</v>
      </c>
      <c r="BQ41">
        <v>4.45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75.250000000000014</v>
      </c>
    </row>
    <row r="42" spans="1:75">
      <c r="A42" t="s">
        <v>84</v>
      </c>
      <c r="B42">
        <v>0</v>
      </c>
      <c r="C42">
        <v>32.024999999999999</v>
      </c>
      <c r="D42">
        <v>9.4499999999999993</v>
      </c>
      <c r="E42">
        <v>0</v>
      </c>
      <c r="F42">
        <v>0</v>
      </c>
      <c r="G42">
        <v>53.213999999999999</v>
      </c>
      <c r="H42">
        <v>0</v>
      </c>
      <c r="I42">
        <v>83.296000000000006</v>
      </c>
      <c r="J42">
        <v>5.48</v>
      </c>
      <c r="K42">
        <v>107.765697</v>
      </c>
      <c r="L42">
        <v>653.15250000000003</v>
      </c>
      <c r="M42">
        <v>92</v>
      </c>
      <c r="N42">
        <v>118.125</v>
      </c>
      <c r="O42">
        <v>123.66562500000001</v>
      </c>
      <c r="P42">
        <v>122.25</v>
      </c>
      <c r="Q42">
        <v>21.823619999999998</v>
      </c>
      <c r="R42">
        <v>32.451000000000001</v>
      </c>
      <c r="S42">
        <v>26.390910000000002</v>
      </c>
      <c r="T42">
        <v>0</v>
      </c>
      <c r="U42">
        <v>274.5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27.3447</v>
      </c>
      <c r="AE42">
        <v>49.436556000000003</v>
      </c>
      <c r="AF42">
        <v>8.8740000000000006</v>
      </c>
      <c r="AG42">
        <v>30.972000000000001</v>
      </c>
      <c r="AH42">
        <v>152.94049999999999</v>
      </c>
      <c r="AI42">
        <v>49.0105</v>
      </c>
      <c r="AJ42">
        <v>0</v>
      </c>
      <c r="AK42">
        <v>50.5062</v>
      </c>
      <c r="AL42">
        <v>34.86</v>
      </c>
      <c r="AM42">
        <v>15.996</v>
      </c>
      <c r="AN42">
        <v>0.68867999999999996</v>
      </c>
      <c r="AO42">
        <v>28.224</v>
      </c>
      <c r="AP42">
        <v>11.529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75.330000000000013</v>
      </c>
      <c r="BA42">
        <f t="shared" si="1"/>
        <v>2613.9268740000007</v>
      </c>
      <c r="BD42">
        <v>24.08</v>
      </c>
      <c r="BE42">
        <v>7.63</v>
      </c>
      <c r="BF42">
        <v>0</v>
      </c>
      <c r="BG42">
        <v>4.04</v>
      </c>
      <c r="BH42">
        <v>5.81</v>
      </c>
      <c r="BI42">
        <v>4.78</v>
      </c>
      <c r="BJ42">
        <v>1.56</v>
      </c>
      <c r="BK42">
        <v>3.87</v>
      </c>
      <c r="BL42">
        <v>1.03</v>
      </c>
      <c r="BM42">
        <v>0</v>
      </c>
      <c r="BN42">
        <v>0.53</v>
      </c>
      <c r="BO42">
        <v>14.94</v>
      </c>
      <c r="BP42">
        <v>0</v>
      </c>
      <c r="BQ42">
        <v>4.45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75.330000000000013</v>
      </c>
    </row>
    <row r="43" spans="1:75">
      <c r="A43" t="s">
        <v>85</v>
      </c>
      <c r="B43">
        <v>0</v>
      </c>
      <c r="C43">
        <v>32.024999999999999</v>
      </c>
      <c r="D43">
        <v>9.4499999999999993</v>
      </c>
      <c r="E43">
        <v>0</v>
      </c>
      <c r="F43">
        <v>0</v>
      </c>
      <c r="G43">
        <v>53.213999999999999</v>
      </c>
      <c r="H43">
        <v>0</v>
      </c>
      <c r="I43">
        <v>83.296000000000006</v>
      </c>
      <c r="J43">
        <v>5.48</v>
      </c>
      <c r="K43">
        <v>107.765697</v>
      </c>
      <c r="L43">
        <v>653.15250000000003</v>
      </c>
      <c r="M43">
        <v>92</v>
      </c>
      <c r="N43">
        <v>118.125</v>
      </c>
      <c r="O43">
        <v>123.66562500000001</v>
      </c>
      <c r="P43">
        <v>122.25</v>
      </c>
      <c r="Q43">
        <v>21.823619999999998</v>
      </c>
      <c r="R43">
        <v>32.451000000000001</v>
      </c>
      <c r="S43">
        <v>26.390910000000002</v>
      </c>
      <c r="T43">
        <v>0</v>
      </c>
      <c r="U43">
        <v>274.5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27.3447</v>
      </c>
      <c r="AE43">
        <v>49.436556000000003</v>
      </c>
      <c r="AF43">
        <v>6.4089999999999998</v>
      </c>
      <c r="AG43">
        <v>30.972000000000001</v>
      </c>
      <c r="AH43">
        <v>152.94049999999999</v>
      </c>
      <c r="AI43">
        <v>45.828000000000003</v>
      </c>
      <c r="AJ43">
        <v>0</v>
      </c>
      <c r="AK43">
        <v>50.5062</v>
      </c>
      <c r="AL43">
        <v>0</v>
      </c>
      <c r="AM43">
        <v>15.996</v>
      </c>
      <c r="AN43">
        <v>0.68867999999999996</v>
      </c>
      <c r="AO43">
        <v>28.224</v>
      </c>
      <c r="AP43">
        <v>11.529</v>
      </c>
      <c r="AQ43">
        <v>0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75.330000000000013</v>
      </c>
      <c r="BA43">
        <f t="shared" si="1"/>
        <v>2573.419374000001</v>
      </c>
      <c r="BD43">
        <v>24.08</v>
      </c>
      <c r="BE43">
        <v>7.63</v>
      </c>
      <c r="BF43">
        <v>0</v>
      </c>
      <c r="BG43">
        <v>4.04</v>
      </c>
      <c r="BH43">
        <v>5.81</v>
      </c>
      <c r="BI43">
        <v>4.78</v>
      </c>
      <c r="BJ43">
        <v>1.56</v>
      </c>
      <c r="BK43">
        <v>3.87</v>
      </c>
      <c r="BL43">
        <v>1.03</v>
      </c>
      <c r="BM43">
        <v>0</v>
      </c>
      <c r="BN43">
        <v>0.53</v>
      </c>
      <c r="BO43">
        <v>14.94</v>
      </c>
      <c r="BP43">
        <v>0</v>
      </c>
      <c r="BQ43">
        <v>4.45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75.330000000000013</v>
      </c>
    </row>
    <row r="44" spans="1:75">
      <c r="A44" t="s">
        <v>86</v>
      </c>
      <c r="B44">
        <v>0</v>
      </c>
      <c r="C44">
        <v>32.024999999999999</v>
      </c>
      <c r="D44">
        <v>9.4499999999999993</v>
      </c>
      <c r="E44">
        <v>0</v>
      </c>
      <c r="F44">
        <v>0</v>
      </c>
      <c r="G44">
        <v>53.213999999999999</v>
      </c>
      <c r="H44">
        <v>0</v>
      </c>
      <c r="I44">
        <v>83.296000000000006</v>
      </c>
      <c r="J44">
        <v>5.48</v>
      </c>
      <c r="K44">
        <v>107.765697</v>
      </c>
      <c r="L44">
        <v>653.15250000000003</v>
      </c>
      <c r="M44">
        <v>92</v>
      </c>
      <c r="N44">
        <v>118.125</v>
      </c>
      <c r="O44">
        <v>123.66562500000001</v>
      </c>
      <c r="P44">
        <v>122.25</v>
      </c>
      <c r="Q44">
        <v>21.823619999999998</v>
      </c>
      <c r="R44">
        <v>32.451000000000001</v>
      </c>
      <c r="S44">
        <v>26.390910000000002</v>
      </c>
      <c r="T44">
        <v>0</v>
      </c>
      <c r="U44">
        <v>274.5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27.3447</v>
      </c>
      <c r="AE44">
        <v>49.436556000000003</v>
      </c>
      <c r="AF44">
        <v>6.4089999999999998</v>
      </c>
      <c r="AG44">
        <v>30.972000000000001</v>
      </c>
      <c r="AH44">
        <v>152.94049999999999</v>
      </c>
      <c r="AI44">
        <v>45.828000000000003</v>
      </c>
      <c r="AJ44">
        <v>0</v>
      </c>
      <c r="AK44">
        <v>50.5062</v>
      </c>
      <c r="AL44">
        <v>0</v>
      </c>
      <c r="AM44">
        <v>15.996</v>
      </c>
      <c r="AN44">
        <v>0.68867999999999996</v>
      </c>
      <c r="AO44">
        <v>28.224</v>
      </c>
      <c r="AP44">
        <v>11.529</v>
      </c>
      <c r="AQ44">
        <v>0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75.450000000000017</v>
      </c>
      <c r="BA44">
        <f t="shared" si="1"/>
        <v>2573.5393740000009</v>
      </c>
      <c r="BD44">
        <v>24.08</v>
      </c>
      <c r="BE44">
        <v>7.63</v>
      </c>
      <c r="BF44">
        <v>0</v>
      </c>
      <c r="BG44">
        <v>4.04</v>
      </c>
      <c r="BH44">
        <v>5.81</v>
      </c>
      <c r="BI44">
        <v>4.78</v>
      </c>
      <c r="BJ44">
        <v>1.56</v>
      </c>
      <c r="BK44">
        <v>3.96</v>
      </c>
      <c r="BL44">
        <v>1.06</v>
      </c>
      <c r="BM44">
        <v>0</v>
      </c>
      <c r="BN44">
        <v>0.53</v>
      </c>
      <c r="BO44">
        <v>14.94</v>
      </c>
      <c r="BP44">
        <v>0</v>
      </c>
      <c r="BQ44">
        <v>4.45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75.450000000000017</v>
      </c>
    </row>
    <row r="45" spans="1:75">
      <c r="A45" t="s">
        <v>87</v>
      </c>
      <c r="B45">
        <v>0</v>
      </c>
      <c r="C45">
        <v>32.024999999999999</v>
      </c>
      <c r="D45">
        <v>9.4499999999999993</v>
      </c>
      <c r="E45">
        <v>0</v>
      </c>
      <c r="F45">
        <v>0</v>
      </c>
      <c r="G45">
        <v>53.213999999999999</v>
      </c>
      <c r="H45">
        <v>0</v>
      </c>
      <c r="I45">
        <v>83.296000000000006</v>
      </c>
      <c r="J45">
        <v>5.48</v>
      </c>
      <c r="K45">
        <v>107.765697</v>
      </c>
      <c r="L45">
        <v>653.15250000000003</v>
      </c>
      <c r="M45">
        <v>92</v>
      </c>
      <c r="N45">
        <v>118.125</v>
      </c>
      <c r="O45">
        <v>123.66562500000001</v>
      </c>
      <c r="P45">
        <v>122.25</v>
      </c>
      <c r="Q45">
        <v>21.823619999999998</v>
      </c>
      <c r="R45">
        <v>32.451000000000001</v>
      </c>
      <c r="S45">
        <v>26.390910000000002</v>
      </c>
      <c r="T45">
        <v>0</v>
      </c>
      <c r="U45">
        <v>274.5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27.3447</v>
      </c>
      <c r="AE45">
        <v>49.436556000000003</v>
      </c>
      <c r="AF45">
        <v>6.4089999999999998</v>
      </c>
      <c r="AG45">
        <v>30.972000000000001</v>
      </c>
      <c r="AH45">
        <v>152.94049999999999</v>
      </c>
      <c r="AI45">
        <v>45.828000000000003</v>
      </c>
      <c r="AJ45">
        <v>0</v>
      </c>
      <c r="AK45">
        <v>50.5062</v>
      </c>
      <c r="AL45">
        <v>0</v>
      </c>
      <c r="AM45">
        <v>15.996</v>
      </c>
      <c r="AN45">
        <v>0.68867999999999996</v>
      </c>
      <c r="AO45">
        <v>28.224</v>
      </c>
      <c r="AP45">
        <v>11.529</v>
      </c>
      <c r="AQ45">
        <v>0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75.450000000000017</v>
      </c>
      <c r="BA45">
        <f t="shared" si="1"/>
        <v>2573.5393740000009</v>
      </c>
      <c r="BD45">
        <v>24.08</v>
      </c>
      <c r="BE45">
        <v>7.63</v>
      </c>
      <c r="BF45">
        <v>0</v>
      </c>
      <c r="BG45">
        <v>4.04</v>
      </c>
      <c r="BH45">
        <v>5.81</v>
      </c>
      <c r="BI45">
        <v>4.78</v>
      </c>
      <c r="BJ45">
        <v>1.56</v>
      </c>
      <c r="BK45">
        <v>3.96</v>
      </c>
      <c r="BL45">
        <v>1.06</v>
      </c>
      <c r="BM45">
        <v>0</v>
      </c>
      <c r="BN45">
        <v>0.53</v>
      </c>
      <c r="BO45">
        <v>14.94</v>
      </c>
      <c r="BP45">
        <v>0</v>
      </c>
      <c r="BQ45">
        <v>4.45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75.450000000000017</v>
      </c>
    </row>
    <row r="46" spans="1:75">
      <c r="A46" t="s">
        <v>88</v>
      </c>
      <c r="B46">
        <v>0</v>
      </c>
      <c r="C46">
        <v>32.024999999999999</v>
      </c>
      <c r="D46">
        <v>9.4499999999999993</v>
      </c>
      <c r="E46">
        <v>0</v>
      </c>
      <c r="F46">
        <v>0</v>
      </c>
      <c r="G46">
        <v>53.213999999999999</v>
      </c>
      <c r="H46">
        <v>0</v>
      </c>
      <c r="I46">
        <v>83.296000000000006</v>
      </c>
      <c r="J46">
        <v>5.48</v>
      </c>
      <c r="K46">
        <v>107.765697</v>
      </c>
      <c r="L46">
        <v>653.15250000000003</v>
      </c>
      <c r="M46">
        <v>92</v>
      </c>
      <c r="N46">
        <v>118.125</v>
      </c>
      <c r="O46">
        <v>123.66562500000001</v>
      </c>
      <c r="P46">
        <v>122.25</v>
      </c>
      <c r="Q46">
        <v>21.823619999999998</v>
      </c>
      <c r="R46">
        <v>32.451000000000001</v>
      </c>
      <c r="S46">
        <v>26.390910000000002</v>
      </c>
      <c r="T46">
        <v>0</v>
      </c>
      <c r="U46">
        <v>274.5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27.3447</v>
      </c>
      <c r="AE46">
        <v>49.436556000000003</v>
      </c>
      <c r="AF46">
        <v>6.4089999999999998</v>
      </c>
      <c r="AG46">
        <v>31.506</v>
      </c>
      <c r="AH46">
        <v>152.94049999999999</v>
      </c>
      <c r="AI46">
        <v>45.828000000000003</v>
      </c>
      <c r="AJ46">
        <v>0</v>
      </c>
      <c r="AK46">
        <v>50.5062</v>
      </c>
      <c r="AL46">
        <v>0</v>
      </c>
      <c r="AM46">
        <v>15.996</v>
      </c>
      <c r="AN46">
        <v>0.68867999999999996</v>
      </c>
      <c r="AO46">
        <v>28.224</v>
      </c>
      <c r="AP46">
        <v>11.529</v>
      </c>
      <c r="AQ46">
        <v>0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75.450000000000017</v>
      </c>
      <c r="BA46">
        <f t="shared" si="1"/>
        <v>2574.0733740000005</v>
      </c>
      <c r="BD46">
        <v>24.08</v>
      </c>
      <c r="BE46">
        <v>7.63</v>
      </c>
      <c r="BF46">
        <v>0</v>
      </c>
      <c r="BG46">
        <v>4.04</v>
      </c>
      <c r="BH46">
        <v>5.81</v>
      </c>
      <c r="BI46">
        <v>4.78</v>
      </c>
      <c r="BJ46">
        <v>1.56</v>
      </c>
      <c r="BK46">
        <v>3.96</v>
      </c>
      <c r="BL46">
        <v>1.06</v>
      </c>
      <c r="BM46">
        <v>0</v>
      </c>
      <c r="BN46">
        <v>0.53</v>
      </c>
      <c r="BO46">
        <v>14.94</v>
      </c>
      <c r="BP46">
        <v>0</v>
      </c>
      <c r="BQ46">
        <v>4.45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75.450000000000017</v>
      </c>
    </row>
    <row r="47" spans="1:75">
      <c r="A47" t="s">
        <v>89</v>
      </c>
      <c r="B47">
        <v>0</v>
      </c>
      <c r="C47">
        <v>32.024999999999999</v>
      </c>
      <c r="D47">
        <v>9.4499999999999993</v>
      </c>
      <c r="E47">
        <v>0</v>
      </c>
      <c r="F47">
        <v>0</v>
      </c>
      <c r="G47">
        <v>53.213999999999999</v>
      </c>
      <c r="H47">
        <v>0</v>
      </c>
      <c r="I47">
        <v>83.296000000000006</v>
      </c>
      <c r="J47">
        <v>5.48</v>
      </c>
      <c r="K47">
        <v>107.765697</v>
      </c>
      <c r="L47">
        <v>653.15250000000003</v>
      </c>
      <c r="M47">
        <v>92</v>
      </c>
      <c r="N47">
        <v>118.125</v>
      </c>
      <c r="O47">
        <v>123.66562500000001</v>
      </c>
      <c r="P47">
        <v>122.25</v>
      </c>
      <c r="Q47">
        <v>21.823619999999998</v>
      </c>
      <c r="R47">
        <v>32.451000000000001</v>
      </c>
      <c r="S47">
        <v>26.390910000000002</v>
      </c>
      <c r="T47">
        <v>0</v>
      </c>
      <c r="U47">
        <v>274.5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27.3447</v>
      </c>
      <c r="AE47">
        <v>49.436556000000003</v>
      </c>
      <c r="AF47">
        <v>6.4089999999999998</v>
      </c>
      <c r="AG47">
        <v>31.506</v>
      </c>
      <c r="AH47">
        <v>152.94049999999999</v>
      </c>
      <c r="AI47">
        <v>45.828000000000003</v>
      </c>
      <c r="AJ47">
        <v>0</v>
      </c>
      <c r="AK47">
        <v>50.5062</v>
      </c>
      <c r="AL47">
        <v>0</v>
      </c>
      <c r="AM47">
        <v>15.996</v>
      </c>
      <c r="AN47">
        <v>0.68867999999999996</v>
      </c>
      <c r="AO47">
        <v>28.224</v>
      </c>
      <c r="AP47">
        <v>11.529</v>
      </c>
      <c r="AQ47">
        <v>0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75.450000000000017</v>
      </c>
      <c r="BA47">
        <f t="shared" si="1"/>
        <v>2574.0733740000005</v>
      </c>
      <c r="BD47">
        <v>24.08</v>
      </c>
      <c r="BE47">
        <v>7.63</v>
      </c>
      <c r="BF47">
        <v>0</v>
      </c>
      <c r="BG47">
        <v>4.04</v>
      </c>
      <c r="BH47">
        <v>5.81</v>
      </c>
      <c r="BI47">
        <v>4.78</v>
      </c>
      <c r="BJ47">
        <v>1.56</v>
      </c>
      <c r="BK47">
        <v>3.96</v>
      </c>
      <c r="BL47">
        <v>1.06</v>
      </c>
      <c r="BM47">
        <v>0</v>
      </c>
      <c r="BN47">
        <v>0.53</v>
      </c>
      <c r="BO47">
        <v>14.94</v>
      </c>
      <c r="BP47">
        <v>0</v>
      </c>
      <c r="BQ47">
        <v>4.45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75.450000000000017</v>
      </c>
    </row>
    <row r="48" spans="1:75">
      <c r="A48" t="s">
        <v>90</v>
      </c>
      <c r="B48">
        <v>0</v>
      </c>
      <c r="C48">
        <v>32.024999999999999</v>
      </c>
      <c r="D48">
        <v>9.4499999999999993</v>
      </c>
      <c r="E48">
        <v>0</v>
      </c>
      <c r="F48">
        <v>0</v>
      </c>
      <c r="G48">
        <v>53.213999999999999</v>
      </c>
      <c r="H48">
        <v>0</v>
      </c>
      <c r="I48">
        <v>83.296000000000006</v>
      </c>
      <c r="J48">
        <v>5.48</v>
      </c>
      <c r="K48">
        <v>107.765697</v>
      </c>
      <c r="L48">
        <v>653.15250000000003</v>
      </c>
      <c r="M48">
        <v>92</v>
      </c>
      <c r="N48">
        <v>118.125</v>
      </c>
      <c r="O48">
        <v>123.66562500000001</v>
      </c>
      <c r="P48">
        <v>122.25</v>
      </c>
      <c r="Q48">
        <v>21.823619999999998</v>
      </c>
      <c r="R48">
        <v>32.451000000000001</v>
      </c>
      <c r="S48">
        <v>26.390910000000002</v>
      </c>
      <c r="T48">
        <v>0</v>
      </c>
      <c r="U48">
        <v>274.5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27.3447</v>
      </c>
      <c r="AE48">
        <v>49.436556000000003</v>
      </c>
      <c r="AF48">
        <v>6.4089999999999998</v>
      </c>
      <c r="AG48">
        <v>31.506</v>
      </c>
      <c r="AH48">
        <v>152.94049999999999</v>
      </c>
      <c r="AI48">
        <v>45.828000000000003</v>
      </c>
      <c r="AJ48">
        <v>0</v>
      </c>
      <c r="AK48">
        <v>50.5062</v>
      </c>
      <c r="AL48">
        <v>0</v>
      </c>
      <c r="AM48">
        <v>15.996</v>
      </c>
      <c r="AN48">
        <v>0.68867999999999996</v>
      </c>
      <c r="AO48">
        <v>28.224</v>
      </c>
      <c r="AP48">
        <v>11.529</v>
      </c>
      <c r="AQ48">
        <v>0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75.450000000000017</v>
      </c>
      <c r="BA48">
        <f t="shared" si="1"/>
        <v>2574.0733740000005</v>
      </c>
      <c r="BD48">
        <v>24.08</v>
      </c>
      <c r="BE48">
        <v>7.63</v>
      </c>
      <c r="BF48">
        <v>0</v>
      </c>
      <c r="BG48">
        <v>4.04</v>
      </c>
      <c r="BH48">
        <v>5.81</v>
      </c>
      <c r="BI48">
        <v>4.78</v>
      </c>
      <c r="BJ48">
        <v>1.56</v>
      </c>
      <c r="BK48">
        <v>3.96</v>
      </c>
      <c r="BL48">
        <v>1.06</v>
      </c>
      <c r="BM48">
        <v>0</v>
      </c>
      <c r="BN48">
        <v>0.53</v>
      </c>
      <c r="BO48">
        <v>14.94</v>
      </c>
      <c r="BP48">
        <v>0</v>
      </c>
      <c r="BQ48">
        <v>4.45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75.450000000000017</v>
      </c>
    </row>
    <row r="49" spans="1:75">
      <c r="A49" t="s">
        <v>91</v>
      </c>
      <c r="B49">
        <v>0</v>
      </c>
      <c r="C49">
        <v>32.024999999999999</v>
      </c>
      <c r="D49">
        <v>9.4499999999999993</v>
      </c>
      <c r="E49">
        <v>0</v>
      </c>
      <c r="F49">
        <v>0</v>
      </c>
      <c r="G49">
        <v>53.213999999999999</v>
      </c>
      <c r="H49">
        <v>0</v>
      </c>
      <c r="I49">
        <v>83.296000000000006</v>
      </c>
      <c r="J49">
        <v>5.48</v>
      </c>
      <c r="K49">
        <v>107.765697</v>
      </c>
      <c r="L49">
        <v>653.15250000000003</v>
      </c>
      <c r="M49">
        <v>92</v>
      </c>
      <c r="N49">
        <v>118.125</v>
      </c>
      <c r="O49">
        <v>123.66562500000001</v>
      </c>
      <c r="P49">
        <v>122.25</v>
      </c>
      <c r="Q49">
        <v>21.823619999999998</v>
      </c>
      <c r="R49">
        <v>32.451000000000001</v>
      </c>
      <c r="S49">
        <v>26.390910000000002</v>
      </c>
      <c r="T49">
        <v>0</v>
      </c>
      <c r="U49">
        <v>274.5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27.3447</v>
      </c>
      <c r="AE49">
        <v>49.436556000000003</v>
      </c>
      <c r="AF49">
        <v>6.4089999999999998</v>
      </c>
      <c r="AG49">
        <v>31.506</v>
      </c>
      <c r="AH49">
        <v>152.94049999999999</v>
      </c>
      <c r="AI49">
        <v>45.828000000000003</v>
      </c>
      <c r="AJ49">
        <v>0</v>
      </c>
      <c r="AK49">
        <v>50.5062</v>
      </c>
      <c r="AL49">
        <v>0</v>
      </c>
      <c r="AM49">
        <v>15.996</v>
      </c>
      <c r="AN49">
        <v>0.68867999999999996</v>
      </c>
      <c r="AO49">
        <v>28.224</v>
      </c>
      <c r="AP49">
        <v>11.529</v>
      </c>
      <c r="AQ49">
        <v>0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75.860000000000014</v>
      </c>
      <c r="BA49">
        <f t="shared" si="1"/>
        <v>2574.4833740000008</v>
      </c>
      <c r="BD49">
        <v>24.08</v>
      </c>
      <c r="BE49">
        <v>7.63</v>
      </c>
      <c r="BF49">
        <v>0</v>
      </c>
      <c r="BG49">
        <v>4.04</v>
      </c>
      <c r="BH49">
        <v>5.81</v>
      </c>
      <c r="BI49">
        <v>4.78</v>
      </c>
      <c r="BJ49">
        <v>1.56</v>
      </c>
      <c r="BK49">
        <v>3.96</v>
      </c>
      <c r="BL49">
        <v>1.06</v>
      </c>
      <c r="BM49">
        <v>0</v>
      </c>
      <c r="BN49">
        <v>0.53</v>
      </c>
      <c r="BO49">
        <v>15.35</v>
      </c>
      <c r="BP49">
        <v>0</v>
      </c>
      <c r="BQ49">
        <v>4.45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75.860000000000014</v>
      </c>
    </row>
    <row r="50" spans="1:75">
      <c r="A50" t="s">
        <v>92</v>
      </c>
      <c r="B50">
        <v>0</v>
      </c>
      <c r="C50">
        <v>32.024999999999999</v>
      </c>
      <c r="D50">
        <v>9.4499999999999993</v>
      </c>
      <c r="E50">
        <v>0</v>
      </c>
      <c r="F50">
        <v>0</v>
      </c>
      <c r="G50">
        <v>53.213999999999999</v>
      </c>
      <c r="H50">
        <v>0</v>
      </c>
      <c r="I50">
        <v>83.296000000000006</v>
      </c>
      <c r="J50">
        <v>5.48</v>
      </c>
      <c r="K50">
        <v>107.765697</v>
      </c>
      <c r="L50">
        <v>653.15250000000003</v>
      </c>
      <c r="M50">
        <v>92</v>
      </c>
      <c r="N50">
        <v>118.125</v>
      </c>
      <c r="O50">
        <v>123.66562500000001</v>
      </c>
      <c r="P50">
        <v>122.25</v>
      </c>
      <c r="Q50">
        <v>21.823619999999998</v>
      </c>
      <c r="R50">
        <v>32.451000000000001</v>
      </c>
      <c r="S50">
        <v>26.390910000000002</v>
      </c>
      <c r="T50">
        <v>0</v>
      </c>
      <c r="U50">
        <v>274.5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27.3447</v>
      </c>
      <c r="AE50">
        <v>49.436556000000003</v>
      </c>
      <c r="AF50">
        <v>6.4089999999999998</v>
      </c>
      <c r="AG50">
        <v>32.04</v>
      </c>
      <c r="AH50">
        <v>152.94049999999999</v>
      </c>
      <c r="AI50">
        <v>45.828000000000003</v>
      </c>
      <c r="AJ50">
        <v>0</v>
      </c>
      <c r="AK50">
        <v>50.5062</v>
      </c>
      <c r="AL50">
        <v>0</v>
      </c>
      <c r="AM50">
        <v>15.996</v>
      </c>
      <c r="AN50">
        <v>0.68867999999999996</v>
      </c>
      <c r="AO50">
        <v>28.224</v>
      </c>
      <c r="AP50">
        <v>11.529</v>
      </c>
      <c r="AQ50">
        <v>0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75.860000000000014</v>
      </c>
      <c r="BA50">
        <f t="shared" si="1"/>
        <v>2575.0173740000009</v>
      </c>
      <c r="BD50">
        <v>24.08</v>
      </c>
      <c r="BE50">
        <v>7.63</v>
      </c>
      <c r="BF50">
        <v>0</v>
      </c>
      <c r="BG50">
        <v>4.04</v>
      </c>
      <c r="BH50">
        <v>5.81</v>
      </c>
      <c r="BI50">
        <v>4.78</v>
      </c>
      <c r="BJ50">
        <v>1.56</v>
      </c>
      <c r="BK50">
        <v>3.96</v>
      </c>
      <c r="BL50">
        <v>1.06</v>
      </c>
      <c r="BM50">
        <v>0</v>
      </c>
      <c r="BN50">
        <v>0.53</v>
      </c>
      <c r="BO50">
        <v>15.35</v>
      </c>
      <c r="BP50">
        <v>0</v>
      </c>
      <c r="BQ50">
        <v>4.45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75.860000000000014</v>
      </c>
    </row>
    <row r="51" spans="1:75">
      <c r="A51" t="s">
        <v>93</v>
      </c>
      <c r="B51">
        <v>0</v>
      </c>
      <c r="C51">
        <v>32.024999999999999</v>
      </c>
      <c r="D51">
        <v>9.4499999999999993</v>
      </c>
      <c r="E51">
        <v>0</v>
      </c>
      <c r="F51">
        <v>0</v>
      </c>
      <c r="G51">
        <v>53.213999999999999</v>
      </c>
      <c r="H51">
        <v>0</v>
      </c>
      <c r="I51">
        <v>83.296000000000006</v>
      </c>
      <c r="J51">
        <v>5.48</v>
      </c>
      <c r="K51">
        <v>107.765697</v>
      </c>
      <c r="L51">
        <v>653.15250000000003</v>
      </c>
      <c r="M51">
        <v>92</v>
      </c>
      <c r="N51">
        <v>118.125</v>
      </c>
      <c r="O51">
        <v>123.66562500000001</v>
      </c>
      <c r="P51">
        <v>122.25</v>
      </c>
      <c r="Q51">
        <v>21.823619999999998</v>
      </c>
      <c r="R51">
        <v>32.451000000000001</v>
      </c>
      <c r="S51">
        <v>26.390910000000002</v>
      </c>
      <c r="T51">
        <v>0</v>
      </c>
      <c r="U51">
        <v>274.5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27.3447</v>
      </c>
      <c r="AE51">
        <v>49.436556000000003</v>
      </c>
      <c r="AF51">
        <v>6.4089999999999998</v>
      </c>
      <c r="AG51">
        <v>32.04</v>
      </c>
      <c r="AH51">
        <v>152.94049999999999</v>
      </c>
      <c r="AI51">
        <v>45.828000000000003</v>
      </c>
      <c r="AJ51">
        <v>0</v>
      </c>
      <c r="AK51">
        <v>50.5062</v>
      </c>
      <c r="AL51">
        <v>0</v>
      </c>
      <c r="AM51">
        <v>15.996</v>
      </c>
      <c r="AN51">
        <v>0.68867999999999996</v>
      </c>
      <c r="AO51">
        <v>28.224</v>
      </c>
      <c r="AP51">
        <v>11.529</v>
      </c>
      <c r="AQ51">
        <v>0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76.280000000000015</v>
      </c>
      <c r="BA51">
        <f t="shared" si="1"/>
        <v>2575.437374000001</v>
      </c>
      <c r="BD51">
        <v>24.08</v>
      </c>
      <c r="BE51">
        <v>7.63</v>
      </c>
      <c r="BF51">
        <v>0</v>
      </c>
      <c r="BG51">
        <v>4.04</v>
      </c>
      <c r="BH51">
        <v>5.81</v>
      </c>
      <c r="BI51">
        <v>4.78</v>
      </c>
      <c r="BJ51">
        <v>1.56</v>
      </c>
      <c r="BK51">
        <v>3.96</v>
      </c>
      <c r="BL51">
        <v>1.06</v>
      </c>
      <c r="BM51">
        <v>0</v>
      </c>
      <c r="BN51">
        <v>0.53</v>
      </c>
      <c r="BO51">
        <v>15.77</v>
      </c>
      <c r="BP51">
        <v>0</v>
      </c>
      <c r="BQ51">
        <v>4.45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76.280000000000015</v>
      </c>
    </row>
    <row r="52" spans="1:75">
      <c r="A52" t="s">
        <v>94</v>
      </c>
      <c r="B52">
        <v>0</v>
      </c>
      <c r="C52">
        <v>32.024999999999999</v>
      </c>
      <c r="D52">
        <v>9.4499999999999993</v>
      </c>
      <c r="E52">
        <v>0</v>
      </c>
      <c r="F52">
        <v>0</v>
      </c>
      <c r="G52">
        <v>53.213999999999999</v>
      </c>
      <c r="H52">
        <v>0</v>
      </c>
      <c r="I52">
        <v>83.296000000000006</v>
      </c>
      <c r="J52">
        <v>5.48</v>
      </c>
      <c r="K52">
        <v>107.765697</v>
      </c>
      <c r="L52">
        <v>653.15250000000003</v>
      </c>
      <c r="M52">
        <v>92</v>
      </c>
      <c r="N52">
        <v>118.125</v>
      </c>
      <c r="O52">
        <v>123.66562500000001</v>
      </c>
      <c r="P52">
        <v>122.25</v>
      </c>
      <c r="Q52">
        <v>21.823619999999998</v>
      </c>
      <c r="R52">
        <v>32.451000000000001</v>
      </c>
      <c r="S52">
        <v>26.390910000000002</v>
      </c>
      <c r="T52">
        <v>0</v>
      </c>
      <c r="U52">
        <v>274.5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27.3447</v>
      </c>
      <c r="AE52">
        <v>49.436556000000003</v>
      </c>
      <c r="AF52">
        <v>6.4089999999999998</v>
      </c>
      <c r="AG52">
        <v>32.04</v>
      </c>
      <c r="AH52">
        <v>152.94049999999999</v>
      </c>
      <c r="AI52">
        <v>45.828000000000003</v>
      </c>
      <c r="AJ52">
        <v>0</v>
      </c>
      <c r="AK52">
        <v>50.5062</v>
      </c>
      <c r="AL52">
        <v>0</v>
      </c>
      <c r="AM52">
        <v>15.996</v>
      </c>
      <c r="AN52">
        <v>0.68867999999999996</v>
      </c>
      <c r="AO52">
        <v>28.224</v>
      </c>
      <c r="AP52">
        <v>11.529</v>
      </c>
      <c r="AQ52">
        <v>0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76.280000000000015</v>
      </c>
      <c r="BA52">
        <f t="shared" si="1"/>
        <v>2575.437374000001</v>
      </c>
      <c r="BD52">
        <v>24.08</v>
      </c>
      <c r="BE52">
        <v>7.63</v>
      </c>
      <c r="BF52">
        <v>0</v>
      </c>
      <c r="BG52">
        <v>4.04</v>
      </c>
      <c r="BH52">
        <v>5.81</v>
      </c>
      <c r="BI52">
        <v>4.78</v>
      </c>
      <c r="BJ52">
        <v>1.56</v>
      </c>
      <c r="BK52">
        <v>3.96</v>
      </c>
      <c r="BL52">
        <v>1.06</v>
      </c>
      <c r="BM52">
        <v>0</v>
      </c>
      <c r="BN52">
        <v>0.53</v>
      </c>
      <c r="BO52">
        <v>15.77</v>
      </c>
      <c r="BP52">
        <v>0</v>
      </c>
      <c r="BQ52">
        <v>4.45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76.280000000000015</v>
      </c>
    </row>
    <row r="53" spans="1:75">
      <c r="A53" t="s">
        <v>95</v>
      </c>
      <c r="B53">
        <v>0</v>
      </c>
      <c r="C53">
        <v>32.024999999999999</v>
      </c>
      <c r="D53">
        <v>9.4499999999999993</v>
      </c>
      <c r="E53">
        <v>0</v>
      </c>
      <c r="F53">
        <v>0</v>
      </c>
      <c r="G53">
        <v>53.213999999999999</v>
      </c>
      <c r="H53">
        <v>0</v>
      </c>
      <c r="I53">
        <v>83.296000000000006</v>
      </c>
      <c r="J53">
        <v>5.48</v>
      </c>
      <c r="K53">
        <v>107.765697</v>
      </c>
      <c r="L53">
        <v>653.15250000000003</v>
      </c>
      <c r="M53">
        <v>92</v>
      </c>
      <c r="N53">
        <v>118.125</v>
      </c>
      <c r="O53">
        <v>123.66562500000001</v>
      </c>
      <c r="P53">
        <v>122.25</v>
      </c>
      <c r="Q53">
        <v>21.823619999999998</v>
      </c>
      <c r="R53">
        <v>32.451000000000001</v>
      </c>
      <c r="S53">
        <v>26.390910000000002</v>
      </c>
      <c r="T53">
        <v>0</v>
      </c>
      <c r="U53">
        <v>274.5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27.3447</v>
      </c>
      <c r="AE53">
        <v>49.436556000000003</v>
      </c>
      <c r="AF53">
        <v>6.4089999999999998</v>
      </c>
      <c r="AG53">
        <v>32.04</v>
      </c>
      <c r="AH53">
        <v>152.94049999999999</v>
      </c>
      <c r="AI53">
        <v>45.828000000000003</v>
      </c>
      <c r="AJ53">
        <v>0</v>
      </c>
      <c r="AK53">
        <v>50.5062</v>
      </c>
      <c r="AL53">
        <v>0</v>
      </c>
      <c r="AM53">
        <v>15.996</v>
      </c>
      <c r="AN53">
        <v>0.68867999999999996</v>
      </c>
      <c r="AO53">
        <v>28.224</v>
      </c>
      <c r="AP53">
        <v>11.529</v>
      </c>
      <c r="AQ53">
        <v>0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75.860000000000014</v>
      </c>
      <c r="BA53">
        <f t="shared" si="1"/>
        <v>2575.0173740000009</v>
      </c>
      <c r="BD53">
        <v>24.08</v>
      </c>
      <c r="BE53">
        <v>7.63</v>
      </c>
      <c r="BF53">
        <v>0</v>
      </c>
      <c r="BG53">
        <v>4.04</v>
      </c>
      <c r="BH53">
        <v>5.81</v>
      </c>
      <c r="BI53">
        <v>4.78</v>
      </c>
      <c r="BJ53">
        <v>1.56</v>
      </c>
      <c r="BK53">
        <v>3.96</v>
      </c>
      <c r="BL53">
        <v>1.06</v>
      </c>
      <c r="BM53">
        <v>0</v>
      </c>
      <c r="BN53">
        <v>0.53</v>
      </c>
      <c r="BO53">
        <v>15.35</v>
      </c>
      <c r="BP53">
        <v>0</v>
      </c>
      <c r="BQ53">
        <v>4.45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75.860000000000014</v>
      </c>
    </row>
    <row r="54" spans="1:75">
      <c r="A54" t="s">
        <v>96</v>
      </c>
      <c r="B54">
        <v>0</v>
      </c>
      <c r="C54">
        <v>32.024999999999999</v>
      </c>
      <c r="D54">
        <v>9.4499999999999993</v>
      </c>
      <c r="E54">
        <v>0</v>
      </c>
      <c r="F54">
        <v>0</v>
      </c>
      <c r="G54">
        <v>53.213999999999999</v>
      </c>
      <c r="H54">
        <v>0</v>
      </c>
      <c r="I54">
        <v>83.296000000000006</v>
      </c>
      <c r="J54">
        <v>5.48</v>
      </c>
      <c r="K54">
        <v>107.765697</v>
      </c>
      <c r="L54">
        <v>653.15250000000003</v>
      </c>
      <c r="M54">
        <v>92</v>
      </c>
      <c r="N54">
        <v>118.125</v>
      </c>
      <c r="O54">
        <v>123.66562500000001</v>
      </c>
      <c r="P54">
        <v>122.25</v>
      </c>
      <c r="Q54">
        <v>21.823619999999998</v>
      </c>
      <c r="R54">
        <v>32.451000000000001</v>
      </c>
      <c r="S54">
        <v>26.390910000000002</v>
      </c>
      <c r="T54">
        <v>0</v>
      </c>
      <c r="U54">
        <v>274.5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27.3447</v>
      </c>
      <c r="AE54">
        <v>49.436556000000003</v>
      </c>
      <c r="AF54">
        <v>6.4089999999999998</v>
      </c>
      <c r="AG54">
        <v>32.253599999999999</v>
      </c>
      <c r="AH54">
        <v>152.94049999999999</v>
      </c>
      <c r="AI54">
        <v>45.828000000000003</v>
      </c>
      <c r="AJ54">
        <v>0</v>
      </c>
      <c r="AK54">
        <v>50.5062</v>
      </c>
      <c r="AL54">
        <v>0</v>
      </c>
      <c r="AM54">
        <v>15.996</v>
      </c>
      <c r="AN54">
        <v>0.68867999999999996</v>
      </c>
      <c r="AO54">
        <v>28.224</v>
      </c>
      <c r="AP54">
        <v>11.529</v>
      </c>
      <c r="AQ54">
        <v>0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75.73</v>
      </c>
      <c r="BA54">
        <f t="shared" si="1"/>
        <v>2575.1009740000009</v>
      </c>
      <c r="BD54">
        <v>24.08</v>
      </c>
      <c r="BE54">
        <v>7.63</v>
      </c>
      <c r="BF54">
        <v>0</v>
      </c>
      <c r="BG54">
        <v>4.04</v>
      </c>
      <c r="BH54">
        <v>5.81</v>
      </c>
      <c r="BI54">
        <v>4.78</v>
      </c>
      <c r="BJ54">
        <v>1.56</v>
      </c>
      <c r="BK54">
        <v>3.86</v>
      </c>
      <c r="BL54">
        <v>1.03</v>
      </c>
      <c r="BM54">
        <v>0</v>
      </c>
      <c r="BN54">
        <v>0.53</v>
      </c>
      <c r="BO54">
        <v>15.35</v>
      </c>
      <c r="BP54">
        <v>0</v>
      </c>
      <c r="BQ54">
        <v>4.45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75.73</v>
      </c>
    </row>
    <row r="55" spans="1:75">
      <c r="A55" t="s">
        <v>97</v>
      </c>
      <c r="B55">
        <v>0</v>
      </c>
      <c r="C55">
        <v>32.024999999999999</v>
      </c>
      <c r="D55">
        <v>9.4499999999999993</v>
      </c>
      <c r="E55">
        <v>0</v>
      </c>
      <c r="F55">
        <v>0</v>
      </c>
      <c r="G55">
        <v>53.213999999999999</v>
      </c>
      <c r="H55">
        <v>0</v>
      </c>
      <c r="I55">
        <v>83.296000000000006</v>
      </c>
      <c r="J55">
        <v>5.48</v>
      </c>
      <c r="K55">
        <v>107.765697</v>
      </c>
      <c r="L55">
        <v>653.15250000000003</v>
      </c>
      <c r="M55">
        <v>92</v>
      </c>
      <c r="N55">
        <v>118.125</v>
      </c>
      <c r="O55">
        <v>123.66562500000001</v>
      </c>
      <c r="P55">
        <v>122.25</v>
      </c>
      <c r="Q55">
        <v>21.823619999999998</v>
      </c>
      <c r="R55">
        <v>32.451000000000001</v>
      </c>
      <c r="S55">
        <v>26.390910000000002</v>
      </c>
      <c r="T55">
        <v>0</v>
      </c>
      <c r="U55">
        <v>274.5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27.3447</v>
      </c>
      <c r="AE55">
        <v>49.436556000000003</v>
      </c>
      <c r="AF55">
        <v>8.8740000000000006</v>
      </c>
      <c r="AG55">
        <v>32.253599999999999</v>
      </c>
      <c r="AH55">
        <v>152.94049999999999</v>
      </c>
      <c r="AI55">
        <v>31.824999999999999</v>
      </c>
      <c r="AJ55">
        <v>0</v>
      </c>
      <c r="AK55">
        <v>50.5062</v>
      </c>
      <c r="AL55">
        <v>0</v>
      </c>
      <c r="AM55">
        <v>15.996</v>
      </c>
      <c r="AN55">
        <v>0.68867999999999996</v>
      </c>
      <c r="AO55">
        <v>28.224</v>
      </c>
      <c r="AP55">
        <v>11.529</v>
      </c>
      <c r="AQ55">
        <v>0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75.73</v>
      </c>
      <c r="BA55">
        <f t="shared" si="1"/>
        <v>2563.5629740000004</v>
      </c>
      <c r="BD55">
        <v>24.08</v>
      </c>
      <c r="BE55">
        <v>7.63</v>
      </c>
      <c r="BF55">
        <v>0</v>
      </c>
      <c r="BG55">
        <v>4.04</v>
      </c>
      <c r="BH55">
        <v>5.81</v>
      </c>
      <c r="BI55">
        <v>4.78</v>
      </c>
      <c r="BJ55">
        <v>1.56</v>
      </c>
      <c r="BK55">
        <v>3.86</v>
      </c>
      <c r="BL55">
        <v>1.03</v>
      </c>
      <c r="BM55">
        <v>0</v>
      </c>
      <c r="BN55">
        <v>0.53</v>
      </c>
      <c r="BO55">
        <v>15.35</v>
      </c>
      <c r="BP55">
        <v>0</v>
      </c>
      <c r="BQ55">
        <v>4.45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75.73</v>
      </c>
    </row>
    <row r="56" spans="1:75">
      <c r="A56" t="s">
        <v>98</v>
      </c>
      <c r="B56">
        <v>0</v>
      </c>
      <c r="C56">
        <v>32.024999999999999</v>
      </c>
      <c r="D56">
        <v>9.4499999999999993</v>
      </c>
      <c r="E56">
        <v>0</v>
      </c>
      <c r="F56">
        <v>0</v>
      </c>
      <c r="G56">
        <v>53.213999999999999</v>
      </c>
      <c r="H56">
        <v>0</v>
      </c>
      <c r="I56">
        <v>83.296000000000006</v>
      </c>
      <c r="J56">
        <v>5.48</v>
      </c>
      <c r="K56">
        <v>107.765697</v>
      </c>
      <c r="L56">
        <v>653.15250000000003</v>
      </c>
      <c r="M56">
        <v>92</v>
      </c>
      <c r="N56">
        <v>118.125</v>
      </c>
      <c r="O56">
        <v>123.66562500000001</v>
      </c>
      <c r="P56">
        <v>122.25</v>
      </c>
      <c r="Q56">
        <v>21.823619999999998</v>
      </c>
      <c r="R56">
        <v>32.451000000000001</v>
      </c>
      <c r="S56">
        <v>26.390910000000002</v>
      </c>
      <c r="T56">
        <v>0</v>
      </c>
      <c r="U56">
        <v>274.5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27.3447</v>
      </c>
      <c r="AE56">
        <v>49.436556000000003</v>
      </c>
      <c r="AF56">
        <v>8.8740000000000006</v>
      </c>
      <c r="AG56">
        <v>32.253599999999999</v>
      </c>
      <c r="AH56">
        <v>152.94049999999999</v>
      </c>
      <c r="AI56">
        <v>31.824999999999999</v>
      </c>
      <c r="AJ56">
        <v>0</v>
      </c>
      <c r="AK56">
        <v>50.5062</v>
      </c>
      <c r="AL56">
        <v>0</v>
      </c>
      <c r="AM56">
        <v>15.996</v>
      </c>
      <c r="AN56">
        <v>0.68867999999999996</v>
      </c>
      <c r="AO56">
        <v>28.224</v>
      </c>
      <c r="AP56">
        <v>11.529</v>
      </c>
      <c r="AQ56">
        <v>0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75.73</v>
      </c>
      <c r="BA56">
        <f t="shared" si="1"/>
        <v>2563.5629740000004</v>
      </c>
      <c r="BD56">
        <v>24.08</v>
      </c>
      <c r="BE56">
        <v>7.63</v>
      </c>
      <c r="BF56">
        <v>0</v>
      </c>
      <c r="BG56">
        <v>4.04</v>
      </c>
      <c r="BH56">
        <v>5.81</v>
      </c>
      <c r="BI56">
        <v>4.78</v>
      </c>
      <c r="BJ56">
        <v>1.56</v>
      </c>
      <c r="BK56">
        <v>3.86</v>
      </c>
      <c r="BL56">
        <v>1.03</v>
      </c>
      <c r="BM56">
        <v>0</v>
      </c>
      <c r="BN56">
        <v>0.53</v>
      </c>
      <c r="BO56">
        <v>15.35</v>
      </c>
      <c r="BP56">
        <v>0</v>
      </c>
      <c r="BQ56">
        <v>4.45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75.73</v>
      </c>
    </row>
    <row r="57" spans="1:75">
      <c r="A57" t="s">
        <v>99</v>
      </c>
      <c r="B57">
        <v>0</v>
      </c>
      <c r="C57">
        <v>32.024999999999999</v>
      </c>
      <c r="D57">
        <v>9.4499999999999993</v>
      </c>
      <c r="E57">
        <v>0</v>
      </c>
      <c r="F57">
        <v>0</v>
      </c>
      <c r="G57">
        <v>53.213999999999999</v>
      </c>
      <c r="H57">
        <v>0</v>
      </c>
      <c r="I57">
        <v>83.296000000000006</v>
      </c>
      <c r="J57">
        <v>5.48</v>
      </c>
      <c r="K57">
        <v>107.765697</v>
      </c>
      <c r="L57">
        <v>653.15250000000003</v>
      </c>
      <c r="M57">
        <v>92</v>
      </c>
      <c r="N57">
        <v>118.125</v>
      </c>
      <c r="O57">
        <v>123.66562500000001</v>
      </c>
      <c r="P57">
        <v>122.25</v>
      </c>
      <c r="Q57">
        <v>21.823619999999998</v>
      </c>
      <c r="R57">
        <v>32.451000000000001</v>
      </c>
      <c r="S57">
        <v>26.390910000000002</v>
      </c>
      <c r="T57">
        <v>0</v>
      </c>
      <c r="U57">
        <v>274.5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27.3447</v>
      </c>
      <c r="AE57">
        <v>49.436556000000003</v>
      </c>
      <c r="AF57">
        <v>8.8740000000000006</v>
      </c>
      <c r="AG57">
        <v>32.253599999999999</v>
      </c>
      <c r="AH57">
        <v>152.94049999999999</v>
      </c>
      <c r="AI57">
        <v>31.824999999999999</v>
      </c>
      <c r="AJ57">
        <v>0</v>
      </c>
      <c r="AK57">
        <v>50.5062</v>
      </c>
      <c r="AL57">
        <v>0</v>
      </c>
      <c r="AM57">
        <v>15.996</v>
      </c>
      <c r="AN57">
        <v>0.68867999999999996</v>
      </c>
      <c r="AO57">
        <v>28.224</v>
      </c>
      <c r="AP57">
        <v>11.529</v>
      </c>
      <c r="AQ57">
        <v>0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75.73</v>
      </c>
      <c r="BA57">
        <f t="shared" si="1"/>
        <v>2563.5629740000004</v>
      </c>
      <c r="BD57">
        <v>24.08</v>
      </c>
      <c r="BE57">
        <v>7.63</v>
      </c>
      <c r="BF57">
        <v>0</v>
      </c>
      <c r="BG57">
        <v>4.04</v>
      </c>
      <c r="BH57">
        <v>5.81</v>
      </c>
      <c r="BI57">
        <v>4.78</v>
      </c>
      <c r="BJ57">
        <v>1.56</v>
      </c>
      <c r="BK57">
        <v>3.86</v>
      </c>
      <c r="BL57">
        <v>1.03</v>
      </c>
      <c r="BM57">
        <v>0</v>
      </c>
      <c r="BN57">
        <v>0.53</v>
      </c>
      <c r="BO57">
        <v>15.35</v>
      </c>
      <c r="BP57">
        <v>0</v>
      </c>
      <c r="BQ57">
        <v>4.45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75.73</v>
      </c>
    </row>
    <row r="58" spans="1:75">
      <c r="A58" t="s">
        <v>100</v>
      </c>
      <c r="B58">
        <v>0</v>
      </c>
      <c r="C58">
        <v>32.024999999999999</v>
      </c>
      <c r="D58">
        <v>9.4499999999999993</v>
      </c>
      <c r="E58">
        <v>0</v>
      </c>
      <c r="F58">
        <v>0</v>
      </c>
      <c r="G58">
        <v>53.213999999999999</v>
      </c>
      <c r="H58">
        <v>0</v>
      </c>
      <c r="I58">
        <v>83.296000000000006</v>
      </c>
      <c r="J58">
        <v>5.48</v>
      </c>
      <c r="K58">
        <v>107.765697</v>
      </c>
      <c r="L58">
        <v>653.15250000000003</v>
      </c>
      <c r="M58">
        <v>92</v>
      </c>
      <c r="N58">
        <v>118.125</v>
      </c>
      <c r="O58">
        <v>123.66562500000001</v>
      </c>
      <c r="P58">
        <v>122.25</v>
      </c>
      <c r="Q58">
        <v>21.823619999999998</v>
      </c>
      <c r="R58">
        <v>32.451000000000001</v>
      </c>
      <c r="S58">
        <v>26.390910000000002</v>
      </c>
      <c r="T58">
        <v>0</v>
      </c>
      <c r="U58">
        <v>274.5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27.3447</v>
      </c>
      <c r="AE58">
        <v>49.436556000000003</v>
      </c>
      <c r="AF58">
        <v>8.8740000000000006</v>
      </c>
      <c r="AG58">
        <v>32.467199999999998</v>
      </c>
      <c r="AH58">
        <v>152.94049999999999</v>
      </c>
      <c r="AI58">
        <v>31.824999999999999</v>
      </c>
      <c r="AJ58">
        <v>0</v>
      </c>
      <c r="AK58">
        <v>50.5062</v>
      </c>
      <c r="AL58">
        <v>0</v>
      </c>
      <c r="AM58">
        <v>15.996</v>
      </c>
      <c r="AN58">
        <v>0.68867999999999996</v>
      </c>
      <c r="AO58">
        <v>28.224</v>
      </c>
      <c r="AP58">
        <v>11.529</v>
      </c>
      <c r="AQ58">
        <v>0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75.73</v>
      </c>
      <c r="BA58">
        <f t="shared" si="1"/>
        <v>2563.7765740000004</v>
      </c>
      <c r="BD58">
        <v>24.08</v>
      </c>
      <c r="BE58">
        <v>7.63</v>
      </c>
      <c r="BF58">
        <v>0</v>
      </c>
      <c r="BG58">
        <v>4.04</v>
      </c>
      <c r="BH58">
        <v>5.81</v>
      </c>
      <c r="BI58">
        <v>4.78</v>
      </c>
      <c r="BJ58">
        <v>1.56</v>
      </c>
      <c r="BK58">
        <v>3.86</v>
      </c>
      <c r="BL58">
        <v>1.03</v>
      </c>
      <c r="BM58">
        <v>0</v>
      </c>
      <c r="BN58">
        <v>0.53</v>
      </c>
      <c r="BO58">
        <v>15.35</v>
      </c>
      <c r="BP58">
        <v>0</v>
      </c>
      <c r="BQ58">
        <v>4.45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75.73</v>
      </c>
    </row>
    <row r="59" spans="1:75">
      <c r="A59" t="s">
        <v>101</v>
      </c>
      <c r="B59">
        <v>0</v>
      </c>
      <c r="C59">
        <v>32.024999999999999</v>
      </c>
      <c r="D59">
        <v>9.4499999999999993</v>
      </c>
      <c r="E59">
        <v>0</v>
      </c>
      <c r="F59">
        <v>0</v>
      </c>
      <c r="G59">
        <v>53.213999999999999</v>
      </c>
      <c r="H59">
        <v>0</v>
      </c>
      <c r="I59">
        <v>83.296000000000006</v>
      </c>
      <c r="J59">
        <v>5.48</v>
      </c>
      <c r="K59">
        <v>107.765697</v>
      </c>
      <c r="L59">
        <v>653.15250000000003</v>
      </c>
      <c r="M59">
        <v>92</v>
      </c>
      <c r="N59">
        <v>118.125</v>
      </c>
      <c r="O59">
        <v>123.66562500000001</v>
      </c>
      <c r="P59">
        <v>122.25</v>
      </c>
      <c r="Q59">
        <v>21.823619999999998</v>
      </c>
      <c r="R59">
        <v>32.451000000000001</v>
      </c>
      <c r="S59">
        <v>26.390910000000002</v>
      </c>
      <c r="T59">
        <v>0</v>
      </c>
      <c r="U59">
        <v>274.5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27.3447</v>
      </c>
      <c r="AE59">
        <v>49.436556000000003</v>
      </c>
      <c r="AF59">
        <v>8.8740000000000006</v>
      </c>
      <c r="AG59">
        <v>32.467199999999998</v>
      </c>
      <c r="AH59">
        <v>152.94049999999999</v>
      </c>
      <c r="AI59">
        <v>29.279</v>
      </c>
      <c r="AJ59">
        <v>0</v>
      </c>
      <c r="AK59">
        <v>50.5062</v>
      </c>
      <c r="AL59">
        <v>0</v>
      </c>
      <c r="AM59">
        <v>15.996</v>
      </c>
      <c r="AN59">
        <v>0.68867999999999996</v>
      </c>
      <c r="AO59">
        <v>28.224</v>
      </c>
      <c r="AP59">
        <v>11.529</v>
      </c>
      <c r="AQ59">
        <v>0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75.73</v>
      </c>
      <c r="BA59">
        <f t="shared" si="1"/>
        <v>2561.2305740000006</v>
      </c>
      <c r="BD59">
        <v>24.08</v>
      </c>
      <c r="BE59">
        <v>7.63</v>
      </c>
      <c r="BF59">
        <v>0</v>
      </c>
      <c r="BG59">
        <v>4.04</v>
      </c>
      <c r="BH59">
        <v>5.81</v>
      </c>
      <c r="BI59">
        <v>4.78</v>
      </c>
      <c r="BJ59">
        <v>1.56</v>
      </c>
      <c r="BK59">
        <v>3.86</v>
      </c>
      <c r="BL59">
        <v>1.03</v>
      </c>
      <c r="BM59">
        <v>0</v>
      </c>
      <c r="BN59">
        <v>0.53</v>
      </c>
      <c r="BO59">
        <v>15.35</v>
      </c>
      <c r="BP59">
        <v>0</v>
      </c>
      <c r="BQ59">
        <v>4.45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75.73</v>
      </c>
    </row>
    <row r="60" spans="1:75">
      <c r="A60" t="s">
        <v>102</v>
      </c>
      <c r="B60">
        <v>0</v>
      </c>
      <c r="C60">
        <v>32.024999999999999</v>
      </c>
      <c r="D60">
        <v>9.4499999999999993</v>
      </c>
      <c r="E60">
        <v>0</v>
      </c>
      <c r="F60">
        <v>0</v>
      </c>
      <c r="G60">
        <v>53.213999999999999</v>
      </c>
      <c r="H60">
        <v>0</v>
      </c>
      <c r="I60">
        <v>83.296000000000006</v>
      </c>
      <c r="J60">
        <v>5.48</v>
      </c>
      <c r="K60">
        <v>107.765697</v>
      </c>
      <c r="L60">
        <v>653.15250000000003</v>
      </c>
      <c r="M60">
        <v>92</v>
      </c>
      <c r="N60">
        <v>118.125</v>
      </c>
      <c r="O60">
        <v>123.66562500000001</v>
      </c>
      <c r="P60">
        <v>122.25</v>
      </c>
      <c r="Q60">
        <v>21.823619999999998</v>
      </c>
      <c r="R60">
        <v>32.451000000000001</v>
      </c>
      <c r="S60">
        <v>26.390910000000002</v>
      </c>
      <c r="T60">
        <v>0</v>
      </c>
      <c r="U60">
        <v>274.5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27.3447</v>
      </c>
      <c r="AE60">
        <v>49.436556000000003</v>
      </c>
      <c r="AF60">
        <v>8.8740000000000006</v>
      </c>
      <c r="AG60">
        <v>32.467199999999998</v>
      </c>
      <c r="AH60">
        <v>152.94049999999999</v>
      </c>
      <c r="AI60">
        <v>29.279</v>
      </c>
      <c r="AJ60">
        <v>0</v>
      </c>
      <c r="AK60">
        <v>50.5062</v>
      </c>
      <c r="AL60">
        <v>0</v>
      </c>
      <c r="AM60">
        <v>15.996</v>
      </c>
      <c r="AN60">
        <v>0.68867999999999996</v>
      </c>
      <c r="AO60">
        <v>28.224</v>
      </c>
      <c r="AP60">
        <v>11.529</v>
      </c>
      <c r="AQ60">
        <v>0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75.73</v>
      </c>
      <c r="BA60">
        <f t="shared" si="1"/>
        <v>2561.2305740000006</v>
      </c>
      <c r="BD60">
        <v>24.08</v>
      </c>
      <c r="BE60">
        <v>7.63</v>
      </c>
      <c r="BF60">
        <v>0</v>
      </c>
      <c r="BG60">
        <v>4.04</v>
      </c>
      <c r="BH60">
        <v>5.81</v>
      </c>
      <c r="BI60">
        <v>4.78</v>
      </c>
      <c r="BJ60">
        <v>1.56</v>
      </c>
      <c r="BK60">
        <v>3.86</v>
      </c>
      <c r="BL60">
        <v>1.03</v>
      </c>
      <c r="BM60">
        <v>0</v>
      </c>
      <c r="BN60">
        <v>0.53</v>
      </c>
      <c r="BO60">
        <v>15.35</v>
      </c>
      <c r="BP60">
        <v>0</v>
      </c>
      <c r="BQ60">
        <v>4.45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75.73</v>
      </c>
    </row>
    <row r="61" spans="1:75">
      <c r="A61" t="s">
        <v>103</v>
      </c>
      <c r="B61">
        <v>0</v>
      </c>
      <c r="C61">
        <v>32.024999999999999</v>
      </c>
      <c r="D61">
        <v>9.4499999999999993</v>
      </c>
      <c r="E61">
        <v>0</v>
      </c>
      <c r="F61">
        <v>0</v>
      </c>
      <c r="G61">
        <v>53.213999999999999</v>
      </c>
      <c r="H61">
        <v>0</v>
      </c>
      <c r="I61">
        <v>83.296000000000006</v>
      </c>
      <c r="J61">
        <v>5.48</v>
      </c>
      <c r="K61">
        <v>107.765697</v>
      </c>
      <c r="L61">
        <v>653.15250000000003</v>
      </c>
      <c r="M61">
        <v>92</v>
      </c>
      <c r="N61">
        <v>118.125</v>
      </c>
      <c r="O61">
        <v>123.66562500000001</v>
      </c>
      <c r="P61">
        <v>122.25</v>
      </c>
      <c r="Q61">
        <v>21.823619999999998</v>
      </c>
      <c r="R61">
        <v>32.451000000000001</v>
      </c>
      <c r="S61">
        <v>26.390910000000002</v>
      </c>
      <c r="T61">
        <v>0</v>
      </c>
      <c r="U61">
        <v>274.5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27.3447</v>
      </c>
      <c r="AE61">
        <v>49.436556000000003</v>
      </c>
      <c r="AF61">
        <v>8.8740000000000006</v>
      </c>
      <c r="AG61">
        <v>32.467199999999998</v>
      </c>
      <c r="AH61">
        <v>152.94049999999999</v>
      </c>
      <c r="AI61">
        <v>29.279</v>
      </c>
      <c r="AJ61">
        <v>0</v>
      </c>
      <c r="AK61">
        <v>50.5062</v>
      </c>
      <c r="AL61">
        <v>0</v>
      </c>
      <c r="AM61">
        <v>15.996</v>
      </c>
      <c r="AN61">
        <v>0.68867999999999996</v>
      </c>
      <c r="AO61">
        <v>28.224</v>
      </c>
      <c r="AP61">
        <v>11.529</v>
      </c>
      <c r="AQ61">
        <v>0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75.73</v>
      </c>
      <c r="BA61">
        <f t="shared" si="1"/>
        <v>2561.2305740000006</v>
      </c>
      <c r="BD61">
        <v>24.08</v>
      </c>
      <c r="BE61">
        <v>7.63</v>
      </c>
      <c r="BF61">
        <v>0</v>
      </c>
      <c r="BG61">
        <v>4.04</v>
      </c>
      <c r="BH61">
        <v>5.81</v>
      </c>
      <c r="BI61">
        <v>4.78</v>
      </c>
      <c r="BJ61">
        <v>1.56</v>
      </c>
      <c r="BK61">
        <v>3.86</v>
      </c>
      <c r="BL61">
        <v>1.03</v>
      </c>
      <c r="BM61">
        <v>0</v>
      </c>
      <c r="BN61">
        <v>0.53</v>
      </c>
      <c r="BO61">
        <v>15.35</v>
      </c>
      <c r="BP61">
        <v>0</v>
      </c>
      <c r="BQ61">
        <v>4.45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75.73</v>
      </c>
    </row>
    <row r="62" spans="1:75">
      <c r="A62" t="s">
        <v>104</v>
      </c>
      <c r="B62">
        <v>0</v>
      </c>
      <c r="C62">
        <v>32.024999999999999</v>
      </c>
      <c r="D62">
        <v>9.4499999999999993</v>
      </c>
      <c r="E62">
        <v>0</v>
      </c>
      <c r="F62">
        <v>0</v>
      </c>
      <c r="G62">
        <v>53.213999999999999</v>
      </c>
      <c r="H62">
        <v>0</v>
      </c>
      <c r="I62">
        <v>83.296000000000006</v>
      </c>
      <c r="J62">
        <v>5.48</v>
      </c>
      <c r="K62">
        <v>107.765697</v>
      </c>
      <c r="L62">
        <v>653.15250000000003</v>
      </c>
      <c r="M62">
        <v>92</v>
      </c>
      <c r="N62">
        <v>118.125</v>
      </c>
      <c r="O62">
        <v>123.66562500000001</v>
      </c>
      <c r="P62">
        <v>122.25</v>
      </c>
      <c r="Q62">
        <v>21.823619999999998</v>
      </c>
      <c r="R62">
        <v>32.451000000000001</v>
      </c>
      <c r="S62">
        <v>26.390910000000002</v>
      </c>
      <c r="T62">
        <v>0</v>
      </c>
      <c r="U62">
        <v>274.5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27.3447</v>
      </c>
      <c r="AE62">
        <v>49.436556000000003</v>
      </c>
      <c r="AF62">
        <v>8.8740000000000006</v>
      </c>
      <c r="AG62">
        <v>32.680799999999998</v>
      </c>
      <c r="AH62">
        <v>152.94049999999999</v>
      </c>
      <c r="AI62">
        <v>29.279</v>
      </c>
      <c r="AJ62">
        <v>0</v>
      </c>
      <c r="AK62">
        <v>50.5062</v>
      </c>
      <c r="AL62">
        <v>0</v>
      </c>
      <c r="AM62">
        <v>15.996</v>
      </c>
      <c r="AN62">
        <v>0.68867999999999996</v>
      </c>
      <c r="AO62">
        <v>28.224</v>
      </c>
      <c r="AP62">
        <v>11.529</v>
      </c>
      <c r="AQ62">
        <v>0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75.62</v>
      </c>
      <c r="BA62">
        <f t="shared" si="1"/>
        <v>2561.3341740000005</v>
      </c>
      <c r="BD62">
        <v>24.08</v>
      </c>
      <c r="BE62">
        <v>7.63</v>
      </c>
      <c r="BF62">
        <v>0</v>
      </c>
      <c r="BG62">
        <v>4.04</v>
      </c>
      <c r="BH62">
        <v>5.81</v>
      </c>
      <c r="BI62">
        <v>4.78</v>
      </c>
      <c r="BJ62">
        <v>1.56</v>
      </c>
      <c r="BK62">
        <v>3.78</v>
      </c>
      <c r="BL62">
        <v>1</v>
      </c>
      <c r="BM62">
        <v>0</v>
      </c>
      <c r="BN62">
        <v>0.53</v>
      </c>
      <c r="BO62">
        <v>15.35</v>
      </c>
      <c r="BP62">
        <v>0</v>
      </c>
      <c r="BQ62">
        <v>4.45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75.62</v>
      </c>
    </row>
    <row r="63" spans="1:75">
      <c r="A63" t="s">
        <v>105</v>
      </c>
      <c r="B63">
        <v>0</v>
      </c>
      <c r="C63">
        <v>32.024999999999999</v>
      </c>
      <c r="D63">
        <v>9.4499999999999993</v>
      </c>
      <c r="E63">
        <v>0</v>
      </c>
      <c r="F63">
        <v>0</v>
      </c>
      <c r="G63">
        <v>53.213999999999999</v>
      </c>
      <c r="H63">
        <v>0</v>
      </c>
      <c r="I63">
        <v>83.296000000000006</v>
      </c>
      <c r="J63">
        <v>5.48</v>
      </c>
      <c r="K63">
        <v>107.765697</v>
      </c>
      <c r="L63">
        <v>653.15250000000003</v>
      </c>
      <c r="M63">
        <v>92</v>
      </c>
      <c r="N63">
        <v>118.125</v>
      </c>
      <c r="O63">
        <v>123.66562500000001</v>
      </c>
      <c r="P63">
        <v>122.25</v>
      </c>
      <c r="Q63">
        <v>21.823619999999998</v>
      </c>
      <c r="R63">
        <v>32.451000000000001</v>
      </c>
      <c r="S63">
        <v>26.390910000000002</v>
      </c>
      <c r="T63">
        <v>0</v>
      </c>
      <c r="U63">
        <v>274.5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27.3447</v>
      </c>
      <c r="AE63">
        <v>49.436556000000003</v>
      </c>
      <c r="AF63">
        <v>8.8740000000000006</v>
      </c>
      <c r="AG63">
        <v>32.680799999999998</v>
      </c>
      <c r="AH63">
        <v>152.94049999999999</v>
      </c>
      <c r="AI63">
        <v>35.643999999999998</v>
      </c>
      <c r="AJ63">
        <v>0</v>
      </c>
      <c r="AK63">
        <v>50.5062</v>
      </c>
      <c r="AL63">
        <v>0</v>
      </c>
      <c r="AM63">
        <v>15.996</v>
      </c>
      <c r="AN63">
        <v>0.68867999999999996</v>
      </c>
      <c r="AO63">
        <v>28.224</v>
      </c>
      <c r="AP63">
        <v>11.529</v>
      </c>
      <c r="AQ63">
        <v>0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75.62</v>
      </c>
      <c r="BA63">
        <f t="shared" si="1"/>
        <v>2567.6991740000003</v>
      </c>
      <c r="BD63">
        <v>24.08</v>
      </c>
      <c r="BE63">
        <v>7.63</v>
      </c>
      <c r="BF63">
        <v>0</v>
      </c>
      <c r="BG63">
        <v>4.04</v>
      </c>
      <c r="BH63">
        <v>5.81</v>
      </c>
      <c r="BI63">
        <v>4.78</v>
      </c>
      <c r="BJ63">
        <v>1.56</v>
      </c>
      <c r="BK63">
        <v>3.78</v>
      </c>
      <c r="BL63">
        <v>1</v>
      </c>
      <c r="BM63">
        <v>0</v>
      </c>
      <c r="BN63">
        <v>0.53</v>
      </c>
      <c r="BO63">
        <v>15.35</v>
      </c>
      <c r="BP63">
        <v>0</v>
      </c>
      <c r="BQ63">
        <v>4.45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75.62</v>
      </c>
    </row>
    <row r="64" spans="1:75">
      <c r="A64" t="s">
        <v>106</v>
      </c>
      <c r="B64">
        <v>0</v>
      </c>
      <c r="C64">
        <v>32.024999999999999</v>
      </c>
      <c r="D64">
        <v>9.4499999999999993</v>
      </c>
      <c r="E64">
        <v>0</v>
      </c>
      <c r="F64">
        <v>0</v>
      </c>
      <c r="G64">
        <v>53.213999999999999</v>
      </c>
      <c r="H64">
        <v>0</v>
      </c>
      <c r="I64">
        <v>83.296000000000006</v>
      </c>
      <c r="J64">
        <v>5.48</v>
      </c>
      <c r="K64">
        <v>107.765697</v>
      </c>
      <c r="L64">
        <v>653.15250000000003</v>
      </c>
      <c r="M64">
        <v>92</v>
      </c>
      <c r="N64">
        <v>118.125</v>
      </c>
      <c r="O64">
        <v>123.66562500000001</v>
      </c>
      <c r="P64">
        <v>122.25</v>
      </c>
      <c r="Q64">
        <v>21.823619999999998</v>
      </c>
      <c r="R64">
        <v>32.451000000000001</v>
      </c>
      <c r="S64">
        <v>26.390910000000002</v>
      </c>
      <c r="T64">
        <v>0</v>
      </c>
      <c r="U64">
        <v>274.5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27.3447</v>
      </c>
      <c r="AE64">
        <v>49.436556000000003</v>
      </c>
      <c r="AF64">
        <v>8.8740000000000006</v>
      </c>
      <c r="AG64">
        <v>32.680799999999998</v>
      </c>
      <c r="AH64">
        <v>152.94049999999999</v>
      </c>
      <c r="AI64">
        <v>35.643999999999998</v>
      </c>
      <c r="AJ64">
        <v>0</v>
      </c>
      <c r="AK64">
        <v>50.5062</v>
      </c>
      <c r="AL64">
        <v>0</v>
      </c>
      <c r="AM64">
        <v>15.996</v>
      </c>
      <c r="AN64">
        <v>0.68867999999999996</v>
      </c>
      <c r="AO64">
        <v>28.224</v>
      </c>
      <c r="AP64">
        <v>11.529</v>
      </c>
      <c r="AQ64">
        <v>0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75.62</v>
      </c>
      <c r="BA64">
        <f t="shared" si="1"/>
        <v>2567.6991740000003</v>
      </c>
      <c r="BD64">
        <v>24.08</v>
      </c>
      <c r="BE64">
        <v>7.63</v>
      </c>
      <c r="BF64">
        <v>0</v>
      </c>
      <c r="BG64">
        <v>4.04</v>
      </c>
      <c r="BH64">
        <v>5.81</v>
      </c>
      <c r="BI64">
        <v>4.78</v>
      </c>
      <c r="BJ64">
        <v>1.56</v>
      </c>
      <c r="BK64">
        <v>3.78</v>
      </c>
      <c r="BL64">
        <v>1</v>
      </c>
      <c r="BM64">
        <v>0</v>
      </c>
      <c r="BN64">
        <v>0.53</v>
      </c>
      <c r="BO64">
        <v>15.35</v>
      </c>
      <c r="BP64">
        <v>0</v>
      </c>
      <c r="BQ64">
        <v>4.45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75.62</v>
      </c>
    </row>
    <row r="65" spans="1:75">
      <c r="A65" t="s">
        <v>107</v>
      </c>
      <c r="B65">
        <v>0</v>
      </c>
      <c r="C65">
        <v>32.024999999999999</v>
      </c>
      <c r="D65">
        <v>9.4499999999999993</v>
      </c>
      <c r="E65">
        <v>0</v>
      </c>
      <c r="F65">
        <v>0</v>
      </c>
      <c r="G65">
        <v>53.213999999999999</v>
      </c>
      <c r="H65">
        <v>0</v>
      </c>
      <c r="I65">
        <v>83.296000000000006</v>
      </c>
      <c r="J65">
        <v>5.48</v>
      </c>
      <c r="K65">
        <v>107.765697</v>
      </c>
      <c r="L65">
        <v>653.15250000000003</v>
      </c>
      <c r="M65">
        <v>92</v>
      </c>
      <c r="N65">
        <v>118.125</v>
      </c>
      <c r="O65">
        <v>123.66562500000001</v>
      </c>
      <c r="P65">
        <v>122.25</v>
      </c>
      <c r="Q65">
        <v>21.823619999999998</v>
      </c>
      <c r="R65">
        <v>32.451000000000001</v>
      </c>
      <c r="S65">
        <v>26.390910000000002</v>
      </c>
      <c r="T65">
        <v>0</v>
      </c>
      <c r="U65">
        <v>274.5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27.3447</v>
      </c>
      <c r="AE65">
        <v>49.436556000000003</v>
      </c>
      <c r="AF65">
        <v>8.8740000000000006</v>
      </c>
      <c r="AG65">
        <v>32.680799999999998</v>
      </c>
      <c r="AH65">
        <v>152.94049999999999</v>
      </c>
      <c r="AI65">
        <v>45.828000000000003</v>
      </c>
      <c r="AJ65">
        <v>0</v>
      </c>
      <c r="AK65">
        <v>50.5062</v>
      </c>
      <c r="AL65">
        <v>0</v>
      </c>
      <c r="AM65">
        <v>15.996</v>
      </c>
      <c r="AN65">
        <v>0.68867999999999996</v>
      </c>
      <c r="AO65">
        <v>28.224</v>
      </c>
      <c r="AP65">
        <v>5.7645</v>
      </c>
      <c r="AQ65">
        <v>0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75.62</v>
      </c>
      <c r="BA65">
        <f t="shared" si="1"/>
        <v>2572.1186740000007</v>
      </c>
      <c r="BD65">
        <v>24.08</v>
      </c>
      <c r="BE65">
        <v>7.63</v>
      </c>
      <c r="BF65">
        <v>0</v>
      </c>
      <c r="BG65">
        <v>4.04</v>
      </c>
      <c r="BH65">
        <v>5.81</v>
      </c>
      <c r="BI65">
        <v>4.78</v>
      </c>
      <c r="BJ65">
        <v>1.56</v>
      </c>
      <c r="BK65">
        <v>3.78</v>
      </c>
      <c r="BL65">
        <v>1</v>
      </c>
      <c r="BM65">
        <v>0</v>
      </c>
      <c r="BN65">
        <v>0.53</v>
      </c>
      <c r="BO65">
        <v>15.35</v>
      </c>
      <c r="BP65">
        <v>0</v>
      </c>
      <c r="BQ65">
        <v>4.45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75.62</v>
      </c>
    </row>
    <row r="66" spans="1:75">
      <c r="A66" t="s">
        <v>108</v>
      </c>
      <c r="B66">
        <v>0</v>
      </c>
      <c r="C66">
        <v>32.024999999999999</v>
      </c>
      <c r="D66">
        <v>9.4499999999999993</v>
      </c>
      <c r="E66">
        <v>0</v>
      </c>
      <c r="F66">
        <v>0</v>
      </c>
      <c r="G66">
        <v>53.213999999999999</v>
      </c>
      <c r="H66">
        <v>0</v>
      </c>
      <c r="I66">
        <v>83.296000000000006</v>
      </c>
      <c r="J66">
        <v>5.48</v>
      </c>
      <c r="K66">
        <v>107.765697</v>
      </c>
      <c r="L66">
        <v>653.15250000000003</v>
      </c>
      <c r="M66">
        <v>92</v>
      </c>
      <c r="N66">
        <v>118.125</v>
      </c>
      <c r="O66">
        <v>123.66562500000001</v>
      </c>
      <c r="P66">
        <v>122.25</v>
      </c>
      <c r="Q66">
        <v>21.823619999999998</v>
      </c>
      <c r="R66">
        <v>32.451000000000001</v>
      </c>
      <c r="S66">
        <v>26.390910000000002</v>
      </c>
      <c r="T66">
        <v>0</v>
      </c>
      <c r="U66">
        <v>274.5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27.3447</v>
      </c>
      <c r="AE66">
        <v>49.436556000000003</v>
      </c>
      <c r="AF66">
        <v>8.8740000000000006</v>
      </c>
      <c r="AG66">
        <v>32.894399999999997</v>
      </c>
      <c r="AH66">
        <v>152.94049999999999</v>
      </c>
      <c r="AI66">
        <v>45.828000000000003</v>
      </c>
      <c r="AJ66">
        <v>0</v>
      </c>
      <c r="AK66">
        <v>50.5062</v>
      </c>
      <c r="AL66">
        <v>0</v>
      </c>
      <c r="AM66">
        <v>15.996</v>
      </c>
      <c r="AN66">
        <v>0.68867999999999996</v>
      </c>
      <c r="AO66">
        <v>28.224</v>
      </c>
      <c r="AP66">
        <v>5.7645</v>
      </c>
      <c r="AQ66">
        <v>0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75.62</v>
      </c>
      <c r="BA66">
        <f t="shared" si="1"/>
        <v>2572.3322740000008</v>
      </c>
      <c r="BD66">
        <v>24.08</v>
      </c>
      <c r="BE66">
        <v>7.63</v>
      </c>
      <c r="BF66">
        <v>0</v>
      </c>
      <c r="BG66">
        <v>4.04</v>
      </c>
      <c r="BH66">
        <v>5.81</v>
      </c>
      <c r="BI66">
        <v>4.78</v>
      </c>
      <c r="BJ66">
        <v>1.56</v>
      </c>
      <c r="BK66">
        <v>3.78</v>
      </c>
      <c r="BL66">
        <v>1</v>
      </c>
      <c r="BM66">
        <v>0</v>
      </c>
      <c r="BN66">
        <v>0.53</v>
      </c>
      <c r="BO66">
        <v>15.35</v>
      </c>
      <c r="BP66">
        <v>0</v>
      </c>
      <c r="BQ66">
        <v>4.45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75.62</v>
      </c>
    </row>
    <row r="67" spans="1:75">
      <c r="A67" t="s">
        <v>109</v>
      </c>
      <c r="B67">
        <v>0</v>
      </c>
      <c r="C67">
        <v>32.024999999999999</v>
      </c>
      <c r="D67">
        <v>9.4499999999999993</v>
      </c>
      <c r="E67">
        <v>0</v>
      </c>
      <c r="F67">
        <v>0</v>
      </c>
      <c r="G67">
        <v>53.213999999999999</v>
      </c>
      <c r="H67">
        <v>0</v>
      </c>
      <c r="I67">
        <v>83.296000000000006</v>
      </c>
      <c r="J67">
        <v>5.48</v>
      </c>
      <c r="K67">
        <v>107.765697</v>
      </c>
      <c r="L67">
        <v>653.15250000000003</v>
      </c>
      <c r="M67">
        <v>92</v>
      </c>
      <c r="N67">
        <v>118.125</v>
      </c>
      <c r="O67">
        <v>123.66562500000001</v>
      </c>
      <c r="P67">
        <v>122.25</v>
      </c>
      <c r="Q67">
        <v>21.823619999999998</v>
      </c>
      <c r="R67">
        <v>32.451000000000001</v>
      </c>
      <c r="S67">
        <v>26.390910000000002</v>
      </c>
      <c r="T67">
        <v>0</v>
      </c>
      <c r="U67">
        <v>274.5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27.3447</v>
      </c>
      <c r="AE67">
        <v>49.436556000000003</v>
      </c>
      <c r="AF67">
        <v>8.8740000000000006</v>
      </c>
      <c r="AG67">
        <v>32.894399999999997</v>
      </c>
      <c r="AH67">
        <v>152.94049999999999</v>
      </c>
      <c r="AI67">
        <v>48.374000000000002</v>
      </c>
      <c r="AJ67">
        <v>0</v>
      </c>
      <c r="AK67">
        <v>50.5062</v>
      </c>
      <c r="AL67">
        <v>0</v>
      </c>
      <c r="AM67">
        <v>15.996</v>
      </c>
      <c r="AN67">
        <v>0.68867999999999996</v>
      </c>
      <c r="AO67">
        <v>28.224</v>
      </c>
      <c r="AP67">
        <v>5.7645</v>
      </c>
      <c r="AQ67">
        <v>0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75.86</v>
      </c>
      <c r="BA67">
        <f t="shared" si="1"/>
        <v>2575.1182740000008</v>
      </c>
      <c r="BD67">
        <v>24.08</v>
      </c>
      <c r="BE67">
        <v>7.63</v>
      </c>
      <c r="BF67">
        <v>0</v>
      </c>
      <c r="BG67">
        <v>4.04</v>
      </c>
      <c r="BH67">
        <v>5.81</v>
      </c>
      <c r="BI67">
        <v>4.78</v>
      </c>
      <c r="BJ67">
        <v>1.56</v>
      </c>
      <c r="BK67">
        <v>4.0199999999999996</v>
      </c>
      <c r="BL67">
        <v>1</v>
      </c>
      <c r="BM67">
        <v>0</v>
      </c>
      <c r="BN67">
        <v>0.53</v>
      </c>
      <c r="BO67">
        <v>15.35</v>
      </c>
      <c r="BP67">
        <v>0</v>
      </c>
      <c r="BQ67">
        <v>4.45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75.86</v>
      </c>
    </row>
    <row r="68" spans="1:75">
      <c r="A68" t="s">
        <v>110</v>
      </c>
      <c r="B68">
        <v>0</v>
      </c>
      <c r="C68">
        <v>32.024999999999999</v>
      </c>
      <c r="D68">
        <v>9.4499999999999993</v>
      </c>
      <c r="E68">
        <v>0</v>
      </c>
      <c r="F68">
        <v>0</v>
      </c>
      <c r="G68">
        <v>53.213999999999999</v>
      </c>
      <c r="H68">
        <v>0</v>
      </c>
      <c r="I68">
        <v>83.296000000000006</v>
      </c>
      <c r="J68">
        <v>5.48</v>
      </c>
      <c r="K68">
        <v>107.765697</v>
      </c>
      <c r="L68">
        <v>653.15250000000003</v>
      </c>
      <c r="M68">
        <v>92</v>
      </c>
      <c r="N68">
        <v>118.125</v>
      </c>
      <c r="O68">
        <v>123.66562500000001</v>
      </c>
      <c r="P68">
        <v>122.25</v>
      </c>
      <c r="Q68">
        <v>21.823619999999998</v>
      </c>
      <c r="R68">
        <v>32.451000000000001</v>
      </c>
      <c r="S68">
        <v>26.390910000000002</v>
      </c>
      <c r="T68">
        <v>0</v>
      </c>
      <c r="U68">
        <v>274.5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27.3447</v>
      </c>
      <c r="AE68">
        <v>49.436556000000003</v>
      </c>
      <c r="AF68">
        <v>8.8740000000000006</v>
      </c>
      <c r="AG68">
        <v>32.894399999999997</v>
      </c>
      <c r="AH68">
        <v>152.94049999999999</v>
      </c>
      <c r="AI68">
        <v>48.374000000000002</v>
      </c>
      <c r="AJ68">
        <v>0</v>
      </c>
      <c r="AK68">
        <v>50.5062</v>
      </c>
      <c r="AL68">
        <v>0</v>
      </c>
      <c r="AM68">
        <v>15.996</v>
      </c>
      <c r="AN68">
        <v>0.68867999999999996</v>
      </c>
      <c r="AO68">
        <v>28.224</v>
      </c>
      <c r="AP68">
        <v>5.7645</v>
      </c>
      <c r="AQ68">
        <v>0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75.86</v>
      </c>
      <c r="BA68">
        <f t="shared" ref="BA68:BA98" si="4">SUM(B68:AZ68)</f>
        <v>2575.1182740000008</v>
      </c>
      <c r="BD68">
        <v>24.08</v>
      </c>
      <c r="BE68">
        <v>7.63</v>
      </c>
      <c r="BF68">
        <v>0</v>
      </c>
      <c r="BG68">
        <v>4.04</v>
      </c>
      <c r="BH68">
        <v>5.81</v>
      </c>
      <c r="BI68">
        <v>4.78</v>
      </c>
      <c r="BJ68">
        <v>1.56</v>
      </c>
      <c r="BK68">
        <v>4.0199999999999996</v>
      </c>
      <c r="BL68">
        <v>1</v>
      </c>
      <c r="BM68">
        <v>0</v>
      </c>
      <c r="BN68">
        <v>0.53</v>
      </c>
      <c r="BO68">
        <v>15.35</v>
      </c>
      <c r="BP68">
        <v>0</v>
      </c>
      <c r="BQ68">
        <v>4.45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75.86</v>
      </c>
    </row>
    <row r="69" spans="1:75">
      <c r="A69" t="s">
        <v>111</v>
      </c>
      <c r="B69">
        <v>0</v>
      </c>
      <c r="C69">
        <v>32.024999999999999</v>
      </c>
      <c r="D69">
        <v>9.4499999999999993</v>
      </c>
      <c r="E69">
        <v>0</v>
      </c>
      <c r="F69">
        <v>0</v>
      </c>
      <c r="G69">
        <v>53.213999999999999</v>
      </c>
      <c r="H69">
        <v>0</v>
      </c>
      <c r="I69">
        <v>83.296000000000006</v>
      </c>
      <c r="J69">
        <v>5.48</v>
      </c>
      <c r="K69">
        <v>107.765697</v>
      </c>
      <c r="L69">
        <v>653.15250000000003</v>
      </c>
      <c r="M69">
        <v>92</v>
      </c>
      <c r="N69">
        <v>118.125</v>
      </c>
      <c r="O69">
        <v>123.66562500000001</v>
      </c>
      <c r="P69">
        <v>122.25</v>
      </c>
      <c r="Q69">
        <v>21.823619999999998</v>
      </c>
      <c r="R69">
        <v>32.451000000000001</v>
      </c>
      <c r="S69">
        <v>26.390910000000002</v>
      </c>
      <c r="T69">
        <v>0</v>
      </c>
      <c r="U69">
        <v>274.5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27.3447</v>
      </c>
      <c r="AE69">
        <v>49.436556000000003</v>
      </c>
      <c r="AF69">
        <v>8.8740000000000006</v>
      </c>
      <c r="AG69">
        <v>32.894399999999997</v>
      </c>
      <c r="AH69">
        <v>152.94049999999999</v>
      </c>
      <c r="AI69">
        <v>48.374000000000002</v>
      </c>
      <c r="AJ69">
        <v>0</v>
      </c>
      <c r="AK69">
        <v>50.5062</v>
      </c>
      <c r="AL69">
        <v>0</v>
      </c>
      <c r="AM69">
        <v>15.996</v>
      </c>
      <c r="AN69">
        <v>0.68867999999999996</v>
      </c>
      <c r="AO69">
        <v>28.224</v>
      </c>
      <c r="AP69">
        <v>11.529</v>
      </c>
      <c r="AQ69">
        <v>0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75.86</v>
      </c>
      <c r="BA69">
        <f t="shared" si="4"/>
        <v>2580.8827740000006</v>
      </c>
      <c r="BD69">
        <v>24.08</v>
      </c>
      <c r="BE69">
        <v>7.63</v>
      </c>
      <c r="BF69">
        <v>0</v>
      </c>
      <c r="BG69">
        <v>4.04</v>
      </c>
      <c r="BH69">
        <v>5.81</v>
      </c>
      <c r="BI69">
        <v>4.78</v>
      </c>
      <c r="BJ69">
        <v>1.56</v>
      </c>
      <c r="BK69">
        <v>4.0199999999999996</v>
      </c>
      <c r="BL69">
        <v>1</v>
      </c>
      <c r="BM69">
        <v>0</v>
      </c>
      <c r="BN69">
        <v>0.53</v>
      </c>
      <c r="BO69">
        <v>15.35</v>
      </c>
      <c r="BP69">
        <v>0</v>
      </c>
      <c r="BQ69">
        <v>4.45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75.86</v>
      </c>
    </row>
    <row r="70" spans="1:75">
      <c r="A70" t="s">
        <v>112</v>
      </c>
      <c r="B70">
        <v>0</v>
      </c>
      <c r="C70">
        <v>32.024999999999999</v>
      </c>
      <c r="D70">
        <v>9.4499999999999993</v>
      </c>
      <c r="E70">
        <v>0</v>
      </c>
      <c r="F70">
        <v>0</v>
      </c>
      <c r="G70">
        <v>53.213999999999999</v>
      </c>
      <c r="H70">
        <v>0</v>
      </c>
      <c r="I70">
        <v>83.296000000000006</v>
      </c>
      <c r="J70">
        <v>5.48</v>
      </c>
      <c r="K70">
        <v>107.765697</v>
      </c>
      <c r="L70">
        <v>653.15250000000003</v>
      </c>
      <c r="M70">
        <v>92</v>
      </c>
      <c r="N70">
        <v>118.125</v>
      </c>
      <c r="O70">
        <v>123.66562500000001</v>
      </c>
      <c r="P70">
        <v>122.25</v>
      </c>
      <c r="Q70">
        <v>21.823619999999998</v>
      </c>
      <c r="R70">
        <v>32.451000000000001</v>
      </c>
      <c r="S70">
        <v>26.390910000000002</v>
      </c>
      <c r="T70">
        <v>0</v>
      </c>
      <c r="U70">
        <v>274.5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27.3447</v>
      </c>
      <c r="AE70">
        <v>49.436556000000003</v>
      </c>
      <c r="AF70">
        <v>8.8740000000000006</v>
      </c>
      <c r="AG70">
        <v>33.107999999999997</v>
      </c>
      <c r="AH70">
        <v>152.94049999999999</v>
      </c>
      <c r="AI70">
        <v>48.374000000000002</v>
      </c>
      <c r="AJ70">
        <v>0</v>
      </c>
      <c r="AK70">
        <v>50.5062</v>
      </c>
      <c r="AL70">
        <v>0</v>
      </c>
      <c r="AM70">
        <v>15.996</v>
      </c>
      <c r="AN70">
        <v>0.68867999999999996</v>
      </c>
      <c r="AO70">
        <v>28.224</v>
      </c>
      <c r="AP70">
        <v>11.529</v>
      </c>
      <c r="AQ70">
        <v>0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75.86</v>
      </c>
      <c r="BA70">
        <f t="shared" si="4"/>
        <v>2581.0963740000007</v>
      </c>
      <c r="BD70">
        <v>24.08</v>
      </c>
      <c r="BE70">
        <v>7.63</v>
      </c>
      <c r="BF70">
        <v>0</v>
      </c>
      <c r="BG70">
        <v>4.04</v>
      </c>
      <c r="BH70">
        <v>5.81</v>
      </c>
      <c r="BI70">
        <v>4.78</v>
      </c>
      <c r="BJ70">
        <v>1.56</v>
      </c>
      <c r="BK70">
        <v>4.0199999999999996</v>
      </c>
      <c r="BL70">
        <v>1</v>
      </c>
      <c r="BM70">
        <v>0</v>
      </c>
      <c r="BN70">
        <v>0.53</v>
      </c>
      <c r="BO70">
        <v>15.35</v>
      </c>
      <c r="BP70">
        <v>0</v>
      </c>
      <c r="BQ70">
        <v>4.45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75.86</v>
      </c>
    </row>
    <row r="71" spans="1:75">
      <c r="A71" t="s">
        <v>113</v>
      </c>
      <c r="B71">
        <v>0</v>
      </c>
      <c r="C71">
        <v>32.024999999999999</v>
      </c>
      <c r="D71">
        <v>9.4499999999999993</v>
      </c>
      <c r="E71">
        <v>0</v>
      </c>
      <c r="F71">
        <v>0</v>
      </c>
      <c r="G71">
        <v>53.213999999999999</v>
      </c>
      <c r="H71">
        <v>0</v>
      </c>
      <c r="I71">
        <v>83.296000000000006</v>
      </c>
      <c r="J71">
        <v>4.3840000000000003</v>
      </c>
      <c r="K71">
        <v>107.765697</v>
      </c>
      <c r="L71">
        <v>653.15250000000003</v>
      </c>
      <c r="M71">
        <v>92</v>
      </c>
      <c r="N71">
        <v>118.125</v>
      </c>
      <c r="O71">
        <v>123.66562500000001</v>
      </c>
      <c r="P71">
        <v>122.25</v>
      </c>
      <c r="Q71">
        <v>21.823619999999998</v>
      </c>
      <c r="R71">
        <v>32.451000000000001</v>
      </c>
      <c r="S71">
        <v>26.390910000000002</v>
      </c>
      <c r="T71">
        <v>0</v>
      </c>
      <c r="U71">
        <v>274.5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27.3447</v>
      </c>
      <c r="AE71">
        <v>49.436556000000003</v>
      </c>
      <c r="AF71">
        <v>8.8740000000000006</v>
      </c>
      <c r="AG71">
        <v>33.107999999999997</v>
      </c>
      <c r="AH71">
        <v>152.94049999999999</v>
      </c>
      <c r="AI71">
        <v>48.374000000000002</v>
      </c>
      <c r="AJ71">
        <v>0</v>
      </c>
      <c r="AK71">
        <v>50.5062</v>
      </c>
      <c r="AL71">
        <v>0</v>
      </c>
      <c r="AM71">
        <v>15.996</v>
      </c>
      <c r="AN71">
        <v>0.68867999999999996</v>
      </c>
      <c r="AO71">
        <v>28.224</v>
      </c>
      <c r="AP71">
        <v>11.529</v>
      </c>
      <c r="AQ71">
        <v>0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75.86</v>
      </c>
      <c r="BA71">
        <f t="shared" si="4"/>
        <v>2580.0003740000006</v>
      </c>
      <c r="BD71">
        <v>24.08</v>
      </c>
      <c r="BE71">
        <v>7.63</v>
      </c>
      <c r="BF71">
        <v>0</v>
      </c>
      <c r="BG71">
        <v>4.04</v>
      </c>
      <c r="BH71">
        <v>5.81</v>
      </c>
      <c r="BI71">
        <v>4.78</v>
      </c>
      <c r="BJ71">
        <v>1.56</v>
      </c>
      <c r="BK71">
        <v>4.0199999999999996</v>
      </c>
      <c r="BL71">
        <v>1</v>
      </c>
      <c r="BM71">
        <v>0</v>
      </c>
      <c r="BN71">
        <v>0.53</v>
      </c>
      <c r="BO71">
        <v>15.35</v>
      </c>
      <c r="BP71">
        <v>0</v>
      </c>
      <c r="BQ71">
        <v>4.45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75.86</v>
      </c>
    </row>
    <row r="72" spans="1:75">
      <c r="A72" t="s">
        <v>114</v>
      </c>
      <c r="B72">
        <v>0</v>
      </c>
      <c r="C72">
        <v>32.024999999999999</v>
      </c>
      <c r="D72">
        <v>9.4499999999999993</v>
      </c>
      <c r="E72">
        <v>0</v>
      </c>
      <c r="F72">
        <v>0</v>
      </c>
      <c r="G72">
        <v>53.213999999999999</v>
      </c>
      <c r="H72">
        <v>0</v>
      </c>
      <c r="I72">
        <v>83.296000000000006</v>
      </c>
      <c r="J72">
        <v>4.3840000000000003</v>
      </c>
      <c r="K72">
        <v>107.765697</v>
      </c>
      <c r="L72">
        <v>653.15250000000003</v>
      </c>
      <c r="M72">
        <v>92</v>
      </c>
      <c r="N72">
        <v>118.125</v>
      </c>
      <c r="O72">
        <v>123.66562500000001</v>
      </c>
      <c r="P72">
        <v>122.25</v>
      </c>
      <c r="Q72">
        <v>21.823619999999998</v>
      </c>
      <c r="R72">
        <v>32.451000000000001</v>
      </c>
      <c r="S72">
        <v>26.390910000000002</v>
      </c>
      <c r="T72">
        <v>0</v>
      </c>
      <c r="U72">
        <v>274.5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27.3447</v>
      </c>
      <c r="AE72">
        <v>49.436556000000003</v>
      </c>
      <c r="AF72">
        <v>8.8740000000000006</v>
      </c>
      <c r="AG72">
        <v>33.107999999999997</v>
      </c>
      <c r="AH72">
        <v>152.94049999999999</v>
      </c>
      <c r="AI72">
        <v>48.374000000000002</v>
      </c>
      <c r="AJ72">
        <v>0</v>
      </c>
      <c r="AK72">
        <v>50.5062</v>
      </c>
      <c r="AL72">
        <v>0</v>
      </c>
      <c r="AM72">
        <v>15.996</v>
      </c>
      <c r="AN72">
        <v>0.68867999999999996</v>
      </c>
      <c r="AO72">
        <v>28.224</v>
      </c>
      <c r="AP72">
        <v>11.529</v>
      </c>
      <c r="AQ72">
        <v>0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75.86</v>
      </c>
      <c r="BA72">
        <f t="shared" si="4"/>
        <v>2580.0003740000006</v>
      </c>
      <c r="BD72">
        <v>24.08</v>
      </c>
      <c r="BE72">
        <v>7.63</v>
      </c>
      <c r="BF72">
        <v>0</v>
      </c>
      <c r="BG72">
        <v>4.04</v>
      </c>
      <c r="BH72">
        <v>5.81</v>
      </c>
      <c r="BI72">
        <v>4.78</v>
      </c>
      <c r="BJ72">
        <v>1.56</v>
      </c>
      <c r="BK72">
        <v>4.0199999999999996</v>
      </c>
      <c r="BL72">
        <v>1</v>
      </c>
      <c r="BM72">
        <v>0</v>
      </c>
      <c r="BN72">
        <v>0.53</v>
      </c>
      <c r="BO72">
        <v>15.35</v>
      </c>
      <c r="BP72">
        <v>0</v>
      </c>
      <c r="BQ72">
        <v>4.45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75.86</v>
      </c>
    </row>
    <row r="73" spans="1:75">
      <c r="A73" t="s">
        <v>115</v>
      </c>
      <c r="B73">
        <v>0</v>
      </c>
      <c r="C73">
        <v>30.45</v>
      </c>
      <c r="D73">
        <v>8.9250000000000007</v>
      </c>
      <c r="E73">
        <v>0</v>
      </c>
      <c r="F73">
        <v>0</v>
      </c>
      <c r="G73">
        <v>53.213999999999999</v>
      </c>
      <c r="H73">
        <v>0</v>
      </c>
      <c r="I73">
        <v>83.296000000000006</v>
      </c>
      <c r="J73">
        <v>4.3840000000000003</v>
      </c>
      <c r="K73">
        <v>107.765697</v>
      </c>
      <c r="L73">
        <v>653.15250000000003</v>
      </c>
      <c r="M73">
        <v>92</v>
      </c>
      <c r="N73">
        <v>118.125</v>
      </c>
      <c r="O73">
        <v>123.66562500000001</v>
      </c>
      <c r="P73">
        <v>122.25</v>
      </c>
      <c r="Q73">
        <v>21.823619999999998</v>
      </c>
      <c r="R73">
        <v>32.451000000000001</v>
      </c>
      <c r="S73">
        <v>26.390910000000002</v>
      </c>
      <c r="T73">
        <v>0</v>
      </c>
      <c r="U73">
        <v>274.5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27.3447</v>
      </c>
      <c r="AE73">
        <v>49.436556000000003</v>
      </c>
      <c r="AF73">
        <v>8.8740000000000006</v>
      </c>
      <c r="AG73">
        <v>33.107999999999997</v>
      </c>
      <c r="AH73">
        <v>152.94049999999999</v>
      </c>
      <c r="AI73">
        <v>48.374000000000002</v>
      </c>
      <c r="AJ73">
        <v>0</v>
      </c>
      <c r="AK73">
        <v>50.5062</v>
      </c>
      <c r="AL73">
        <v>0</v>
      </c>
      <c r="AM73">
        <v>15.996</v>
      </c>
      <c r="AN73">
        <v>0.68867999999999996</v>
      </c>
      <c r="AO73">
        <v>28.224</v>
      </c>
      <c r="AP73">
        <v>11.529</v>
      </c>
      <c r="AQ73">
        <v>0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75.86</v>
      </c>
      <c r="BA73">
        <f t="shared" si="4"/>
        <v>2577.9003740000003</v>
      </c>
      <c r="BD73">
        <v>24.08</v>
      </c>
      <c r="BE73">
        <v>7.63</v>
      </c>
      <c r="BF73">
        <v>0</v>
      </c>
      <c r="BG73">
        <v>4.04</v>
      </c>
      <c r="BH73">
        <v>5.81</v>
      </c>
      <c r="BI73">
        <v>4.78</v>
      </c>
      <c r="BJ73">
        <v>1.56</v>
      </c>
      <c r="BK73">
        <v>4.0199999999999996</v>
      </c>
      <c r="BL73">
        <v>1</v>
      </c>
      <c r="BM73">
        <v>0</v>
      </c>
      <c r="BN73">
        <v>0.53</v>
      </c>
      <c r="BO73">
        <v>15.35</v>
      </c>
      <c r="BP73">
        <v>0</v>
      </c>
      <c r="BQ73">
        <v>4.45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75.86</v>
      </c>
    </row>
    <row r="74" spans="1:75">
      <c r="A74" t="s">
        <v>116</v>
      </c>
      <c r="B74">
        <v>0</v>
      </c>
      <c r="C74">
        <v>30.45</v>
      </c>
      <c r="D74">
        <v>8.9250000000000007</v>
      </c>
      <c r="E74">
        <v>0</v>
      </c>
      <c r="F74">
        <v>0</v>
      </c>
      <c r="G74">
        <v>53.213999999999999</v>
      </c>
      <c r="H74">
        <v>0</v>
      </c>
      <c r="I74">
        <v>83.296000000000006</v>
      </c>
      <c r="J74">
        <v>4.3840000000000003</v>
      </c>
      <c r="K74">
        <v>107.765697</v>
      </c>
      <c r="L74">
        <v>653.15250000000003</v>
      </c>
      <c r="M74">
        <v>92</v>
      </c>
      <c r="N74">
        <v>118.125</v>
      </c>
      <c r="O74">
        <v>123.66562500000001</v>
      </c>
      <c r="P74">
        <v>122.25</v>
      </c>
      <c r="Q74">
        <v>21.823619999999998</v>
      </c>
      <c r="R74">
        <v>32.451000000000001</v>
      </c>
      <c r="S74">
        <v>26.390910000000002</v>
      </c>
      <c r="T74">
        <v>0</v>
      </c>
      <c r="U74">
        <v>274.5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27.3447</v>
      </c>
      <c r="AE74">
        <v>49.436556000000003</v>
      </c>
      <c r="AF74">
        <v>8.8740000000000006</v>
      </c>
      <c r="AG74">
        <v>33.321599999999997</v>
      </c>
      <c r="AH74">
        <v>152.94049999999999</v>
      </c>
      <c r="AI74">
        <v>48.374000000000002</v>
      </c>
      <c r="AJ74">
        <v>0</v>
      </c>
      <c r="AK74">
        <v>50.5062</v>
      </c>
      <c r="AL74">
        <v>0</v>
      </c>
      <c r="AM74">
        <v>15.996</v>
      </c>
      <c r="AN74">
        <v>0.68867999999999996</v>
      </c>
      <c r="AO74">
        <v>28.224</v>
      </c>
      <c r="AP74">
        <v>11.529</v>
      </c>
      <c r="AQ74">
        <v>12.6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75.86</v>
      </c>
      <c r="BA74">
        <f t="shared" si="4"/>
        <v>2590.7139740000002</v>
      </c>
      <c r="BD74">
        <v>24.08</v>
      </c>
      <c r="BE74">
        <v>7.63</v>
      </c>
      <c r="BF74">
        <v>0</v>
      </c>
      <c r="BG74">
        <v>4.04</v>
      </c>
      <c r="BH74">
        <v>5.81</v>
      </c>
      <c r="BI74">
        <v>4.78</v>
      </c>
      <c r="BJ74">
        <v>1.56</v>
      </c>
      <c r="BK74">
        <v>4.0199999999999996</v>
      </c>
      <c r="BL74">
        <v>1</v>
      </c>
      <c r="BM74">
        <v>0</v>
      </c>
      <c r="BN74">
        <v>0.53</v>
      </c>
      <c r="BO74">
        <v>15.35</v>
      </c>
      <c r="BP74">
        <v>0</v>
      </c>
      <c r="BQ74">
        <v>4.45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75.86</v>
      </c>
    </row>
    <row r="75" spans="1:75">
      <c r="A75" t="s">
        <v>117</v>
      </c>
      <c r="B75">
        <v>0</v>
      </c>
      <c r="C75">
        <v>30.45</v>
      </c>
      <c r="D75">
        <v>8.9250000000000007</v>
      </c>
      <c r="E75">
        <v>0</v>
      </c>
      <c r="F75">
        <v>0</v>
      </c>
      <c r="G75">
        <v>53.213999999999999</v>
      </c>
      <c r="H75">
        <v>0</v>
      </c>
      <c r="I75">
        <v>83.296000000000006</v>
      </c>
      <c r="J75">
        <v>4.3840000000000003</v>
      </c>
      <c r="K75">
        <v>107.765697</v>
      </c>
      <c r="L75">
        <v>653.15250000000003</v>
      </c>
      <c r="M75">
        <v>92</v>
      </c>
      <c r="N75">
        <v>118.125</v>
      </c>
      <c r="O75">
        <v>123.66562500000001</v>
      </c>
      <c r="P75">
        <v>122.25</v>
      </c>
      <c r="Q75">
        <v>21.823619999999998</v>
      </c>
      <c r="R75">
        <v>32.451000000000001</v>
      </c>
      <c r="S75">
        <v>26.390910000000002</v>
      </c>
      <c r="T75">
        <v>0</v>
      </c>
      <c r="U75">
        <v>274.5</v>
      </c>
      <c r="V75">
        <v>20.731850000000001</v>
      </c>
      <c r="W75">
        <v>147.515625</v>
      </c>
      <c r="X75">
        <v>0</v>
      </c>
      <c r="Y75">
        <v>0</v>
      </c>
      <c r="Z75">
        <v>0</v>
      </c>
      <c r="AA75">
        <v>42.66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8.8740000000000006</v>
      </c>
      <c r="AG75">
        <v>33.321599999999997</v>
      </c>
      <c r="AH75">
        <v>152.94049999999999</v>
      </c>
      <c r="AI75">
        <v>48.374000000000002</v>
      </c>
      <c r="AJ75">
        <v>0</v>
      </c>
      <c r="AK75">
        <v>50.5062</v>
      </c>
      <c r="AL75">
        <v>0</v>
      </c>
      <c r="AM75">
        <v>15.996</v>
      </c>
      <c r="AN75">
        <v>0.68867999999999996</v>
      </c>
      <c r="AO75">
        <v>28.224</v>
      </c>
      <c r="AP75">
        <v>11.529</v>
      </c>
      <c r="AQ75">
        <v>27.72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76.16</v>
      </c>
      <c r="BA75">
        <f t="shared" si="4"/>
        <v>2606.1339739999999</v>
      </c>
      <c r="BD75">
        <v>25.2</v>
      </c>
      <c r="BE75">
        <v>7.44</v>
      </c>
      <c r="BF75">
        <v>0</v>
      </c>
      <c r="BG75">
        <v>3.93</v>
      </c>
      <c r="BH75">
        <v>5.82</v>
      </c>
      <c r="BI75">
        <v>4.6900000000000004</v>
      </c>
      <c r="BJ75">
        <v>1.6</v>
      </c>
      <c r="BK75">
        <v>4.0199999999999996</v>
      </c>
      <c r="BL75">
        <v>0.95</v>
      </c>
      <c r="BM75">
        <v>0</v>
      </c>
      <c r="BN75">
        <v>0.51</v>
      </c>
      <c r="BO75">
        <v>14.98</v>
      </c>
      <c r="BP75">
        <v>0</v>
      </c>
      <c r="BQ75">
        <v>4.32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76.16</v>
      </c>
    </row>
    <row r="76" spans="1:75">
      <c r="A76" t="s">
        <v>118</v>
      </c>
      <c r="B76">
        <v>0</v>
      </c>
      <c r="C76">
        <v>30.45</v>
      </c>
      <c r="D76">
        <v>8.9250000000000007</v>
      </c>
      <c r="E76">
        <v>0</v>
      </c>
      <c r="F76">
        <v>0</v>
      </c>
      <c r="G76">
        <v>53.213999999999999</v>
      </c>
      <c r="H76">
        <v>0</v>
      </c>
      <c r="I76">
        <v>83.296000000000006</v>
      </c>
      <c r="J76">
        <v>4.3840000000000003</v>
      </c>
      <c r="K76">
        <v>107.765697</v>
      </c>
      <c r="L76">
        <v>653.15250000000003</v>
      </c>
      <c r="M76">
        <v>92</v>
      </c>
      <c r="N76">
        <v>118.125</v>
      </c>
      <c r="O76">
        <v>123.66562500000001</v>
      </c>
      <c r="P76">
        <v>122.25</v>
      </c>
      <c r="Q76">
        <v>21.823619999999998</v>
      </c>
      <c r="R76">
        <v>32.451000000000001</v>
      </c>
      <c r="S76">
        <v>26.390910000000002</v>
      </c>
      <c r="T76">
        <v>0</v>
      </c>
      <c r="U76">
        <v>274.5</v>
      </c>
      <c r="V76">
        <v>20.731850000000001</v>
      </c>
      <c r="W76">
        <v>147.515625</v>
      </c>
      <c r="X76">
        <v>0</v>
      </c>
      <c r="Y76">
        <v>0</v>
      </c>
      <c r="Z76">
        <v>0</v>
      </c>
      <c r="AA76">
        <v>42.66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8.8740000000000006</v>
      </c>
      <c r="AG76">
        <v>33.321599999999997</v>
      </c>
      <c r="AH76">
        <v>152.94049999999999</v>
      </c>
      <c r="AI76">
        <v>48.374000000000002</v>
      </c>
      <c r="AJ76">
        <v>0</v>
      </c>
      <c r="AK76">
        <v>50.5062</v>
      </c>
      <c r="AL76">
        <v>0</v>
      </c>
      <c r="AM76">
        <v>15.996</v>
      </c>
      <c r="AN76">
        <v>0.68867999999999996</v>
      </c>
      <c r="AO76">
        <v>28.224</v>
      </c>
      <c r="AP76">
        <v>11.529</v>
      </c>
      <c r="AQ76">
        <v>42.146999999999998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76.16</v>
      </c>
      <c r="BA76">
        <f t="shared" si="4"/>
        <v>2620.560974</v>
      </c>
      <c r="BD76">
        <v>25.2</v>
      </c>
      <c r="BE76">
        <v>7.44</v>
      </c>
      <c r="BF76">
        <v>0</v>
      </c>
      <c r="BG76">
        <v>3.93</v>
      </c>
      <c r="BH76">
        <v>5.82</v>
      </c>
      <c r="BI76">
        <v>4.6900000000000004</v>
      </c>
      <c r="BJ76">
        <v>1.6</v>
      </c>
      <c r="BK76">
        <v>4.0199999999999996</v>
      </c>
      <c r="BL76">
        <v>0.95</v>
      </c>
      <c r="BM76">
        <v>0</v>
      </c>
      <c r="BN76">
        <v>0.51</v>
      </c>
      <c r="BO76">
        <v>14.98</v>
      </c>
      <c r="BP76">
        <v>0</v>
      </c>
      <c r="BQ76">
        <v>4.32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76.16</v>
      </c>
    </row>
    <row r="77" spans="1:75">
      <c r="A77" t="s">
        <v>119</v>
      </c>
      <c r="B77">
        <v>0</v>
      </c>
      <c r="C77">
        <v>30.45</v>
      </c>
      <c r="D77">
        <v>8.9250000000000007</v>
      </c>
      <c r="E77">
        <v>0</v>
      </c>
      <c r="F77">
        <v>0</v>
      </c>
      <c r="G77">
        <v>53.213999999999999</v>
      </c>
      <c r="H77">
        <v>0</v>
      </c>
      <c r="I77">
        <v>83.296000000000006</v>
      </c>
      <c r="J77">
        <v>4.3840000000000003</v>
      </c>
      <c r="K77">
        <v>107.765697</v>
      </c>
      <c r="L77">
        <v>653.15250000000003</v>
      </c>
      <c r="M77">
        <v>92</v>
      </c>
      <c r="N77">
        <v>118.125</v>
      </c>
      <c r="O77">
        <v>123.66562500000001</v>
      </c>
      <c r="P77">
        <v>122.25</v>
      </c>
      <c r="Q77">
        <v>21.823619999999998</v>
      </c>
      <c r="R77">
        <v>32.451000000000001</v>
      </c>
      <c r="S77">
        <v>26.390910000000002</v>
      </c>
      <c r="T77">
        <v>0</v>
      </c>
      <c r="U77">
        <v>274.5</v>
      </c>
      <c r="V77">
        <v>20.731850000000001</v>
      </c>
      <c r="W77">
        <v>147.515625</v>
      </c>
      <c r="X77">
        <v>0</v>
      </c>
      <c r="Y77">
        <v>0</v>
      </c>
      <c r="Z77">
        <v>0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33.321599999999997</v>
      </c>
      <c r="AH77">
        <v>152.94049999999999</v>
      </c>
      <c r="AI77">
        <v>48.374000000000002</v>
      </c>
      <c r="AJ77">
        <v>0</v>
      </c>
      <c r="AK77">
        <v>50.5062</v>
      </c>
      <c r="AL77">
        <v>0</v>
      </c>
      <c r="AM77">
        <v>15.996</v>
      </c>
      <c r="AN77">
        <v>0.68867999999999996</v>
      </c>
      <c r="AO77">
        <v>28.224</v>
      </c>
      <c r="AP77">
        <v>9.4794</v>
      </c>
      <c r="AQ77">
        <v>47.88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76.09</v>
      </c>
      <c r="BA77">
        <f t="shared" si="4"/>
        <v>2642.2953740000012</v>
      </c>
      <c r="BD77">
        <v>25.2</v>
      </c>
      <c r="BE77">
        <v>7.44</v>
      </c>
      <c r="BF77">
        <v>0</v>
      </c>
      <c r="BG77">
        <v>3.93</v>
      </c>
      <c r="BH77">
        <v>5.82</v>
      </c>
      <c r="BI77">
        <v>4.6900000000000004</v>
      </c>
      <c r="BJ77">
        <v>1.6</v>
      </c>
      <c r="BK77">
        <v>4.0599999999999996</v>
      </c>
      <c r="BL77">
        <v>0.84</v>
      </c>
      <c r="BM77">
        <v>0</v>
      </c>
      <c r="BN77">
        <v>0.51</v>
      </c>
      <c r="BO77">
        <v>14.98</v>
      </c>
      <c r="BP77">
        <v>0</v>
      </c>
      <c r="BQ77">
        <v>4.32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76.09</v>
      </c>
    </row>
    <row r="78" spans="1:75">
      <c r="A78" t="s">
        <v>120</v>
      </c>
      <c r="B78">
        <v>0</v>
      </c>
      <c r="C78">
        <v>30.45</v>
      </c>
      <c r="D78">
        <v>8.9250000000000007</v>
      </c>
      <c r="E78">
        <v>0</v>
      </c>
      <c r="F78">
        <v>0</v>
      </c>
      <c r="G78">
        <v>53.213999999999999</v>
      </c>
      <c r="H78">
        <v>0</v>
      </c>
      <c r="I78">
        <v>83.296000000000006</v>
      </c>
      <c r="J78">
        <v>4.3840000000000003</v>
      </c>
      <c r="K78">
        <v>107.765697</v>
      </c>
      <c r="L78">
        <v>653.15250000000003</v>
      </c>
      <c r="M78">
        <v>92</v>
      </c>
      <c r="N78">
        <v>118.125</v>
      </c>
      <c r="O78">
        <v>123.66562500000001</v>
      </c>
      <c r="P78">
        <v>122.25</v>
      </c>
      <c r="Q78">
        <v>21.823619999999998</v>
      </c>
      <c r="R78">
        <v>32.451000000000001</v>
      </c>
      <c r="S78">
        <v>26.390910000000002</v>
      </c>
      <c r="T78">
        <v>0</v>
      </c>
      <c r="U78">
        <v>274.5</v>
      </c>
      <c r="V78">
        <v>20.731850000000001</v>
      </c>
      <c r="W78">
        <v>147.515625</v>
      </c>
      <c r="X78">
        <v>0</v>
      </c>
      <c r="Y78">
        <v>0</v>
      </c>
      <c r="Z78">
        <v>0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33.535200000000003</v>
      </c>
      <c r="AH78">
        <v>152.94049999999999</v>
      </c>
      <c r="AI78">
        <v>48.374000000000002</v>
      </c>
      <c r="AJ78">
        <v>0</v>
      </c>
      <c r="AK78">
        <v>50.5062</v>
      </c>
      <c r="AL78">
        <v>0</v>
      </c>
      <c r="AM78">
        <v>15.996</v>
      </c>
      <c r="AN78">
        <v>0.68867999999999996</v>
      </c>
      <c r="AO78">
        <v>28.224</v>
      </c>
      <c r="AP78">
        <v>9.4794</v>
      </c>
      <c r="AQ78">
        <v>56.195999999999998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76.09</v>
      </c>
      <c r="BA78">
        <f t="shared" si="4"/>
        <v>2650.8249740000006</v>
      </c>
      <c r="BD78">
        <v>25.2</v>
      </c>
      <c r="BE78">
        <v>7.44</v>
      </c>
      <c r="BF78">
        <v>0</v>
      </c>
      <c r="BG78">
        <v>3.93</v>
      </c>
      <c r="BH78">
        <v>5.82</v>
      </c>
      <c r="BI78">
        <v>4.6900000000000004</v>
      </c>
      <c r="BJ78">
        <v>1.6</v>
      </c>
      <c r="BK78">
        <v>4.0599999999999996</v>
      </c>
      <c r="BL78">
        <v>0.84</v>
      </c>
      <c r="BM78">
        <v>0</v>
      </c>
      <c r="BN78">
        <v>0.51</v>
      </c>
      <c r="BO78">
        <v>14.98</v>
      </c>
      <c r="BP78">
        <v>0</v>
      </c>
      <c r="BQ78">
        <v>4.32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76.09</v>
      </c>
    </row>
    <row r="79" spans="1:75">
      <c r="A79" t="s">
        <v>121</v>
      </c>
      <c r="B79">
        <v>0</v>
      </c>
      <c r="C79">
        <v>30.45</v>
      </c>
      <c r="D79">
        <v>8.9250000000000007</v>
      </c>
      <c r="E79">
        <v>0</v>
      </c>
      <c r="F79">
        <v>0</v>
      </c>
      <c r="G79">
        <v>53.213999999999999</v>
      </c>
      <c r="H79">
        <v>0</v>
      </c>
      <c r="I79">
        <v>83.296000000000006</v>
      </c>
      <c r="J79">
        <v>4.3840000000000003</v>
      </c>
      <c r="K79">
        <v>107.765697</v>
      </c>
      <c r="L79">
        <v>653.15250000000003</v>
      </c>
      <c r="M79">
        <v>92</v>
      </c>
      <c r="N79">
        <v>118.125</v>
      </c>
      <c r="O79">
        <v>123.66562500000001</v>
      </c>
      <c r="P79">
        <v>122.25</v>
      </c>
      <c r="Q79">
        <v>21.823619999999998</v>
      </c>
      <c r="R79">
        <v>32.451000000000001</v>
      </c>
      <c r="S79">
        <v>26.390910000000002</v>
      </c>
      <c r="T79">
        <v>0</v>
      </c>
      <c r="U79">
        <v>274.5</v>
      </c>
      <c r="V79">
        <v>20.731850000000001</v>
      </c>
      <c r="W79">
        <v>147.515625</v>
      </c>
      <c r="X79">
        <v>0</v>
      </c>
      <c r="Y79">
        <v>0</v>
      </c>
      <c r="Z79">
        <v>0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33.535200000000003</v>
      </c>
      <c r="AH79">
        <v>154.69245000000001</v>
      </c>
      <c r="AI79">
        <v>48.374000000000002</v>
      </c>
      <c r="AJ79">
        <v>0</v>
      </c>
      <c r="AK79">
        <v>50.5062</v>
      </c>
      <c r="AL79">
        <v>23.24</v>
      </c>
      <c r="AM79">
        <v>16.7958</v>
      </c>
      <c r="AN79">
        <v>0.68867999999999996</v>
      </c>
      <c r="AO79">
        <v>28.224</v>
      </c>
      <c r="AP79">
        <v>9.4794</v>
      </c>
      <c r="AQ79">
        <v>56.195999999999998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75.53</v>
      </c>
      <c r="BA79">
        <f t="shared" si="4"/>
        <v>2696.42184</v>
      </c>
      <c r="BD79">
        <v>25.2</v>
      </c>
      <c r="BE79">
        <v>7.44</v>
      </c>
      <c r="BF79">
        <v>0</v>
      </c>
      <c r="BG79">
        <v>3.93</v>
      </c>
      <c r="BH79">
        <v>5.82</v>
      </c>
      <c r="BI79">
        <v>4.6900000000000004</v>
      </c>
      <c r="BJ79">
        <v>1.6</v>
      </c>
      <c r="BK79">
        <v>4.0599999999999996</v>
      </c>
      <c r="BL79">
        <v>0.84</v>
      </c>
      <c r="BM79">
        <v>0</v>
      </c>
      <c r="BN79">
        <v>0.51</v>
      </c>
      <c r="BO79">
        <v>14.42</v>
      </c>
      <c r="BP79">
        <v>0</v>
      </c>
      <c r="BQ79">
        <v>4.32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75.53</v>
      </c>
    </row>
    <row r="80" spans="1:75">
      <c r="A80" t="s">
        <v>122</v>
      </c>
      <c r="B80">
        <v>0</v>
      </c>
      <c r="C80">
        <v>32.024999999999999</v>
      </c>
      <c r="D80">
        <v>7.35</v>
      </c>
      <c r="E80">
        <v>0</v>
      </c>
      <c r="F80">
        <v>0</v>
      </c>
      <c r="G80">
        <v>53.213999999999999</v>
      </c>
      <c r="H80">
        <v>0</v>
      </c>
      <c r="I80">
        <v>83.296000000000006</v>
      </c>
      <c r="J80">
        <v>4.3840000000000003</v>
      </c>
      <c r="K80">
        <v>107.765697</v>
      </c>
      <c r="L80">
        <v>653.15250000000003</v>
      </c>
      <c r="M80">
        <v>92</v>
      </c>
      <c r="N80">
        <v>118.125</v>
      </c>
      <c r="O80">
        <v>123.66562500000001</v>
      </c>
      <c r="P80">
        <v>122.25</v>
      </c>
      <c r="Q80">
        <v>21.823619999999998</v>
      </c>
      <c r="R80">
        <v>32.451000000000001</v>
      </c>
      <c r="S80">
        <v>26.390910000000002</v>
      </c>
      <c r="T80">
        <v>0</v>
      </c>
      <c r="U80">
        <v>274.5</v>
      </c>
      <c r="V80">
        <v>20.731850000000001</v>
      </c>
      <c r="W80">
        <v>147.515625</v>
      </c>
      <c r="X80">
        <v>0</v>
      </c>
      <c r="Y80">
        <v>0</v>
      </c>
      <c r="Z80">
        <v>0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33.535200000000003</v>
      </c>
      <c r="AH80">
        <v>154.69245000000001</v>
      </c>
      <c r="AI80">
        <v>49.646999999999998</v>
      </c>
      <c r="AJ80">
        <v>0</v>
      </c>
      <c r="AK80">
        <v>50.5062</v>
      </c>
      <c r="AL80">
        <v>46.48</v>
      </c>
      <c r="AM80">
        <v>16.7958</v>
      </c>
      <c r="AN80">
        <v>0.68867999999999996</v>
      </c>
      <c r="AO80">
        <v>28.224</v>
      </c>
      <c r="AP80">
        <v>9.4794</v>
      </c>
      <c r="AQ80">
        <v>56.195999999999998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75.53</v>
      </c>
      <c r="BA80">
        <f t="shared" si="4"/>
        <v>2720.9348400000003</v>
      </c>
      <c r="BD80">
        <v>25.2</v>
      </c>
      <c r="BE80">
        <v>7.44</v>
      </c>
      <c r="BF80">
        <v>0</v>
      </c>
      <c r="BG80">
        <v>3.93</v>
      </c>
      <c r="BH80">
        <v>5.82</v>
      </c>
      <c r="BI80">
        <v>4.6900000000000004</v>
      </c>
      <c r="BJ80">
        <v>1.6</v>
      </c>
      <c r="BK80">
        <v>4.0599999999999996</v>
      </c>
      <c r="BL80">
        <v>0.84</v>
      </c>
      <c r="BM80">
        <v>0</v>
      </c>
      <c r="BN80">
        <v>0.51</v>
      </c>
      <c r="BO80">
        <v>14.42</v>
      </c>
      <c r="BP80">
        <v>0</v>
      </c>
      <c r="BQ80">
        <v>4.32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75.53</v>
      </c>
    </row>
    <row r="81" spans="1:75">
      <c r="A81" t="s">
        <v>123</v>
      </c>
      <c r="B81">
        <v>0</v>
      </c>
      <c r="C81">
        <v>32.024999999999999</v>
      </c>
      <c r="D81">
        <v>7.35</v>
      </c>
      <c r="E81">
        <v>0</v>
      </c>
      <c r="F81">
        <v>0</v>
      </c>
      <c r="G81">
        <v>53.213999999999999</v>
      </c>
      <c r="H81">
        <v>0</v>
      </c>
      <c r="I81">
        <v>83.296000000000006</v>
      </c>
      <c r="J81">
        <v>4.3840000000000003</v>
      </c>
      <c r="K81">
        <v>107.765697</v>
      </c>
      <c r="L81">
        <v>653.15250000000003</v>
      </c>
      <c r="M81">
        <v>92</v>
      </c>
      <c r="N81">
        <v>118.125</v>
      </c>
      <c r="O81">
        <v>123.66562500000001</v>
      </c>
      <c r="P81">
        <v>122.25</v>
      </c>
      <c r="Q81">
        <v>21.823619999999998</v>
      </c>
      <c r="R81">
        <v>32.451000000000001</v>
      </c>
      <c r="S81">
        <v>26.390910000000002</v>
      </c>
      <c r="T81">
        <v>0</v>
      </c>
      <c r="U81">
        <v>274.5</v>
      </c>
      <c r="V81">
        <v>20.731850000000001</v>
      </c>
      <c r="W81">
        <v>147.515625</v>
      </c>
      <c r="X81">
        <v>0</v>
      </c>
      <c r="Y81">
        <v>0</v>
      </c>
      <c r="Z81">
        <v>0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33.535200000000003</v>
      </c>
      <c r="AH81">
        <v>154.69245000000001</v>
      </c>
      <c r="AI81">
        <v>49.646999999999998</v>
      </c>
      <c r="AJ81">
        <v>0</v>
      </c>
      <c r="AK81">
        <v>50.5062</v>
      </c>
      <c r="AL81">
        <v>69.72</v>
      </c>
      <c r="AM81">
        <v>16.7958</v>
      </c>
      <c r="AN81">
        <v>0.68867999999999996</v>
      </c>
      <c r="AO81">
        <v>28.224</v>
      </c>
      <c r="AP81">
        <v>9.4794</v>
      </c>
      <c r="AQ81">
        <v>56.195999999999998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75.289999999999992</v>
      </c>
      <c r="BA81">
        <f t="shared" si="4"/>
        <v>2743.9348399999999</v>
      </c>
      <c r="BD81">
        <v>25.2</v>
      </c>
      <c r="BE81">
        <v>7.44</v>
      </c>
      <c r="BF81">
        <v>0</v>
      </c>
      <c r="BG81">
        <v>3.93</v>
      </c>
      <c r="BH81">
        <v>5.82</v>
      </c>
      <c r="BI81">
        <v>4.6900000000000004</v>
      </c>
      <c r="BJ81">
        <v>1.6</v>
      </c>
      <c r="BK81">
        <v>4.0599999999999996</v>
      </c>
      <c r="BL81">
        <v>0.84</v>
      </c>
      <c r="BM81">
        <v>0</v>
      </c>
      <c r="BN81">
        <v>0.51</v>
      </c>
      <c r="BO81">
        <v>14.18</v>
      </c>
      <c r="BP81">
        <v>0</v>
      </c>
      <c r="BQ81">
        <v>4.32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75.289999999999992</v>
      </c>
    </row>
    <row r="82" spans="1:75">
      <c r="A82" t="s">
        <v>124</v>
      </c>
      <c r="B82">
        <v>0</v>
      </c>
      <c r="C82">
        <v>32.024999999999999</v>
      </c>
      <c r="D82">
        <v>7.35</v>
      </c>
      <c r="E82">
        <v>0</v>
      </c>
      <c r="F82">
        <v>0</v>
      </c>
      <c r="G82">
        <v>53.213999999999999</v>
      </c>
      <c r="H82">
        <v>0</v>
      </c>
      <c r="I82">
        <v>83.296000000000006</v>
      </c>
      <c r="J82">
        <v>4.3840000000000003</v>
      </c>
      <c r="K82">
        <v>107.765697</v>
      </c>
      <c r="L82">
        <v>653.15250000000003</v>
      </c>
      <c r="M82">
        <v>92</v>
      </c>
      <c r="N82">
        <v>118.125</v>
      </c>
      <c r="O82">
        <v>123.66562500000001</v>
      </c>
      <c r="P82">
        <v>122.25</v>
      </c>
      <c r="Q82">
        <v>21.823619999999998</v>
      </c>
      <c r="R82">
        <v>32.451000000000001</v>
      </c>
      <c r="S82">
        <v>26.390910000000002</v>
      </c>
      <c r="T82">
        <v>0</v>
      </c>
      <c r="U82">
        <v>274.5</v>
      </c>
      <c r="V82">
        <v>20.731850000000001</v>
      </c>
      <c r="W82">
        <v>147.515625</v>
      </c>
      <c r="X82">
        <v>0</v>
      </c>
      <c r="Y82">
        <v>0</v>
      </c>
      <c r="Z82">
        <v>0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33.748800000000003</v>
      </c>
      <c r="AH82">
        <v>154.69245000000001</v>
      </c>
      <c r="AI82">
        <v>49.646999999999998</v>
      </c>
      <c r="AJ82">
        <v>0</v>
      </c>
      <c r="AK82">
        <v>50.5062</v>
      </c>
      <c r="AL82">
        <v>72.043999999999997</v>
      </c>
      <c r="AM82">
        <v>16.7958</v>
      </c>
      <c r="AN82">
        <v>0.68867999999999996</v>
      </c>
      <c r="AO82">
        <v>28.224</v>
      </c>
      <c r="AP82">
        <v>9.4794</v>
      </c>
      <c r="AQ82">
        <v>56.195999999999998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75.289999999999992</v>
      </c>
      <c r="BA82">
        <f t="shared" si="4"/>
        <v>2746.47244</v>
      </c>
      <c r="BD82">
        <v>25.2</v>
      </c>
      <c r="BE82">
        <v>7.44</v>
      </c>
      <c r="BF82">
        <v>0</v>
      </c>
      <c r="BG82">
        <v>3.93</v>
      </c>
      <c r="BH82">
        <v>5.82</v>
      </c>
      <c r="BI82">
        <v>4.6900000000000004</v>
      </c>
      <c r="BJ82">
        <v>1.6</v>
      </c>
      <c r="BK82">
        <v>4.0599999999999996</v>
      </c>
      <c r="BL82">
        <v>0.84</v>
      </c>
      <c r="BM82">
        <v>0</v>
      </c>
      <c r="BN82">
        <v>0.51</v>
      </c>
      <c r="BO82">
        <v>14.18</v>
      </c>
      <c r="BP82">
        <v>0</v>
      </c>
      <c r="BQ82">
        <v>4.32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75.289999999999992</v>
      </c>
    </row>
    <row r="83" spans="1:75">
      <c r="A83" t="s">
        <v>125</v>
      </c>
      <c r="B83">
        <v>0</v>
      </c>
      <c r="C83">
        <v>32.024999999999999</v>
      </c>
      <c r="D83">
        <v>7.35</v>
      </c>
      <c r="E83">
        <v>0</v>
      </c>
      <c r="F83">
        <v>0</v>
      </c>
      <c r="G83">
        <v>53.213999999999999</v>
      </c>
      <c r="H83">
        <v>0</v>
      </c>
      <c r="I83">
        <v>83.296000000000006</v>
      </c>
      <c r="J83">
        <v>4.3840000000000003</v>
      </c>
      <c r="K83">
        <v>107.765697</v>
      </c>
      <c r="L83">
        <v>653.15250000000003</v>
      </c>
      <c r="M83">
        <v>92</v>
      </c>
      <c r="N83">
        <v>118.125</v>
      </c>
      <c r="O83">
        <v>123.66562500000001</v>
      </c>
      <c r="P83">
        <v>122.25</v>
      </c>
      <c r="Q83">
        <v>21.823619999999998</v>
      </c>
      <c r="R83">
        <v>32.451000000000001</v>
      </c>
      <c r="S83">
        <v>26.390910000000002</v>
      </c>
      <c r="T83">
        <v>0</v>
      </c>
      <c r="U83">
        <v>274.5</v>
      </c>
      <c r="V83">
        <v>20.731850000000001</v>
      </c>
      <c r="W83">
        <v>147.515625</v>
      </c>
      <c r="X83">
        <v>0</v>
      </c>
      <c r="Y83">
        <v>0</v>
      </c>
      <c r="Z83">
        <v>0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33.748800000000003</v>
      </c>
      <c r="AH83">
        <v>154.69245000000001</v>
      </c>
      <c r="AI83">
        <v>49.646999999999998</v>
      </c>
      <c r="AJ83">
        <v>0</v>
      </c>
      <c r="AK83">
        <v>50.5062</v>
      </c>
      <c r="AL83">
        <v>72.043999999999997</v>
      </c>
      <c r="AM83">
        <v>16.7958</v>
      </c>
      <c r="AN83">
        <v>0.68867999999999996</v>
      </c>
      <c r="AO83">
        <v>28.224</v>
      </c>
      <c r="AP83">
        <v>9.4794</v>
      </c>
      <c r="AQ83">
        <v>56.195999999999998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75.589999999999975</v>
      </c>
      <c r="BA83">
        <f t="shared" si="4"/>
        <v>2746.7724400000002</v>
      </c>
      <c r="BD83">
        <v>25.2</v>
      </c>
      <c r="BE83">
        <v>7.44</v>
      </c>
      <c r="BF83">
        <v>0</v>
      </c>
      <c r="BG83">
        <v>3.93</v>
      </c>
      <c r="BH83">
        <v>5.82</v>
      </c>
      <c r="BI83">
        <v>4.6900000000000004</v>
      </c>
      <c r="BJ83">
        <v>1.6</v>
      </c>
      <c r="BK83">
        <v>4.12</v>
      </c>
      <c r="BL83">
        <v>0.84</v>
      </c>
      <c r="BM83">
        <v>0</v>
      </c>
      <c r="BN83">
        <v>0.51</v>
      </c>
      <c r="BO83">
        <v>14.42</v>
      </c>
      <c r="BP83">
        <v>0</v>
      </c>
      <c r="BQ83">
        <v>4.32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75.589999999999975</v>
      </c>
    </row>
    <row r="84" spans="1:75">
      <c r="A84" t="s">
        <v>126</v>
      </c>
      <c r="B84">
        <v>0</v>
      </c>
      <c r="C84">
        <v>32.024999999999999</v>
      </c>
      <c r="D84">
        <v>7.35</v>
      </c>
      <c r="E84">
        <v>0</v>
      </c>
      <c r="F84">
        <v>0</v>
      </c>
      <c r="G84">
        <v>53.213999999999999</v>
      </c>
      <c r="H84">
        <v>0</v>
      </c>
      <c r="I84">
        <v>83.296000000000006</v>
      </c>
      <c r="J84">
        <v>4.3840000000000003</v>
      </c>
      <c r="K84">
        <v>107.765697</v>
      </c>
      <c r="L84">
        <v>653.15250000000003</v>
      </c>
      <c r="M84">
        <v>92</v>
      </c>
      <c r="N84">
        <v>118.125</v>
      </c>
      <c r="O84">
        <v>123.66562500000001</v>
      </c>
      <c r="P84">
        <v>122.25</v>
      </c>
      <c r="Q84">
        <v>21.823619999999998</v>
      </c>
      <c r="R84">
        <v>32.451000000000001</v>
      </c>
      <c r="S84">
        <v>26.390910000000002</v>
      </c>
      <c r="T84">
        <v>0</v>
      </c>
      <c r="U84">
        <v>274.5</v>
      </c>
      <c r="V84">
        <v>20.731850000000001</v>
      </c>
      <c r="W84">
        <v>147.515625</v>
      </c>
      <c r="X84">
        <v>0</v>
      </c>
      <c r="Y84">
        <v>0</v>
      </c>
      <c r="Z84">
        <v>0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33.748800000000003</v>
      </c>
      <c r="AH84">
        <v>154.69245000000001</v>
      </c>
      <c r="AI84">
        <v>49.646999999999998</v>
      </c>
      <c r="AJ84">
        <v>0</v>
      </c>
      <c r="AK84">
        <v>50.5062</v>
      </c>
      <c r="AL84">
        <v>72.043999999999997</v>
      </c>
      <c r="AM84">
        <v>16.7958</v>
      </c>
      <c r="AN84">
        <v>0.68867999999999996</v>
      </c>
      <c r="AO84">
        <v>28.224</v>
      </c>
      <c r="AP84">
        <v>9.4794</v>
      </c>
      <c r="AQ84">
        <v>56.195999999999998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75.589999999999975</v>
      </c>
      <c r="BA84">
        <f t="shared" si="4"/>
        <v>2746.7724400000002</v>
      </c>
      <c r="BD84">
        <v>25.2</v>
      </c>
      <c r="BE84">
        <v>7.44</v>
      </c>
      <c r="BF84">
        <v>0</v>
      </c>
      <c r="BG84">
        <v>3.93</v>
      </c>
      <c r="BH84">
        <v>5.82</v>
      </c>
      <c r="BI84">
        <v>4.6900000000000004</v>
      </c>
      <c r="BJ84">
        <v>1.6</v>
      </c>
      <c r="BK84">
        <v>4.12</v>
      </c>
      <c r="BL84">
        <v>0.84</v>
      </c>
      <c r="BM84">
        <v>0</v>
      </c>
      <c r="BN84">
        <v>0.51</v>
      </c>
      <c r="BO84">
        <v>14.42</v>
      </c>
      <c r="BP84">
        <v>0</v>
      </c>
      <c r="BQ84">
        <v>4.32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75.589999999999975</v>
      </c>
    </row>
    <row r="85" spans="1:75">
      <c r="A85" t="s">
        <v>127</v>
      </c>
      <c r="B85">
        <v>0</v>
      </c>
      <c r="C85">
        <v>32.024999999999999</v>
      </c>
      <c r="D85">
        <v>7.35</v>
      </c>
      <c r="E85">
        <v>0</v>
      </c>
      <c r="F85">
        <v>0</v>
      </c>
      <c r="G85">
        <v>53.213999999999999</v>
      </c>
      <c r="H85">
        <v>0</v>
      </c>
      <c r="I85">
        <v>83.296000000000006</v>
      </c>
      <c r="J85">
        <v>4.3840000000000003</v>
      </c>
      <c r="K85">
        <v>107.765697</v>
      </c>
      <c r="L85">
        <v>653.15250000000003</v>
      </c>
      <c r="M85">
        <v>92</v>
      </c>
      <c r="N85">
        <v>118.125</v>
      </c>
      <c r="O85">
        <v>123.66562500000001</v>
      </c>
      <c r="P85">
        <v>122.25</v>
      </c>
      <c r="Q85">
        <v>21.823619999999998</v>
      </c>
      <c r="R85">
        <v>32.451000000000001</v>
      </c>
      <c r="S85">
        <v>26.390910000000002</v>
      </c>
      <c r="T85">
        <v>0</v>
      </c>
      <c r="U85">
        <v>274.5</v>
      </c>
      <c r="V85">
        <v>20.731850000000001</v>
      </c>
      <c r="W85">
        <v>147.515625</v>
      </c>
      <c r="X85">
        <v>0</v>
      </c>
      <c r="Y85">
        <v>0</v>
      </c>
      <c r="Z85">
        <v>0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33.748800000000003</v>
      </c>
      <c r="AH85">
        <v>154.69245000000001</v>
      </c>
      <c r="AI85">
        <v>49.646999999999998</v>
      </c>
      <c r="AJ85">
        <v>0</v>
      </c>
      <c r="AK85">
        <v>50.5062</v>
      </c>
      <c r="AL85">
        <v>72.043999999999997</v>
      </c>
      <c r="AM85">
        <v>16.7958</v>
      </c>
      <c r="AN85">
        <v>0.68867999999999996</v>
      </c>
      <c r="AO85">
        <v>28.224</v>
      </c>
      <c r="AP85">
        <v>9.4794</v>
      </c>
      <c r="AQ85">
        <v>56.195999999999998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75.75</v>
      </c>
      <c r="BA85">
        <f t="shared" si="4"/>
        <v>2746.93244</v>
      </c>
      <c r="BD85">
        <v>25.2</v>
      </c>
      <c r="BE85">
        <v>7.44</v>
      </c>
      <c r="BF85">
        <v>0</v>
      </c>
      <c r="BG85">
        <v>3.93</v>
      </c>
      <c r="BH85">
        <v>5.82</v>
      </c>
      <c r="BI85">
        <v>4.6900000000000004</v>
      </c>
      <c r="BJ85">
        <v>1.6</v>
      </c>
      <c r="BK85">
        <v>4.12</v>
      </c>
      <c r="BL85">
        <v>0.84</v>
      </c>
      <c r="BM85">
        <v>0</v>
      </c>
      <c r="BN85">
        <v>0.51</v>
      </c>
      <c r="BO85">
        <v>14.58</v>
      </c>
      <c r="BP85">
        <v>0</v>
      </c>
      <c r="BQ85">
        <v>4.32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75.75</v>
      </c>
    </row>
    <row r="86" spans="1:75">
      <c r="A86" t="s">
        <v>128</v>
      </c>
      <c r="B86">
        <v>0</v>
      </c>
      <c r="C86">
        <v>32.024999999999999</v>
      </c>
      <c r="D86">
        <v>7.35</v>
      </c>
      <c r="E86">
        <v>0</v>
      </c>
      <c r="F86">
        <v>0</v>
      </c>
      <c r="G86">
        <v>53.213999999999999</v>
      </c>
      <c r="H86">
        <v>0</v>
      </c>
      <c r="I86">
        <v>83.296000000000006</v>
      </c>
      <c r="J86">
        <v>4.3840000000000003</v>
      </c>
      <c r="K86">
        <v>107.765697</v>
      </c>
      <c r="L86">
        <v>653.15250000000003</v>
      </c>
      <c r="M86">
        <v>92</v>
      </c>
      <c r="N86">
        <v>118.125</v>
      </c>
      <c r="O86">
        <v>123.66562500000001</v>
      </c>
      <c r="P86">
        <v>122.25</v>
      </c>
      <c r="Q86">
        <v>21.823619999999998</v>
      </c>
      <c r="R86">
        <v>32.451000000000001</v>
      </c>
      <c r="S86">
        <v>26.390910000000002</v>
      </c>
      <c r="T86">
        <v>0</v>
      </c>
      <c r="U86">
        <v>274.5</v>
      </c>
      <c r="V86">
        <v>20.731850000000001</v>
      </c>
      <c r="W86">
        <v>147.515625</v>
      </c>
      <c r="X86">
        <v>0</v>
      </c>
      <c r="Y86">
        <v>0</v>
      </c>
      <c r="Z86">
        <v>0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33.962400000000002</v>
      </c>
      <c r="AH86">
        <v>154.69245000000001</v>
      </c>
      <c r="AI86">
        <v>48.374000000000002</v>
      </c>
      <c r="AJ86">
        <v>0</v>
      </c>
      <c r="AK86">
        <v>50.5062</v>
      </c>
      <c r="AL86">
        <v>72.043999999999997</v>
      </c>
      <c r="AM86">
        <v>16.7958</v>
      </c>
      <c r="AN86">
        <v>0.68867999999999996</v>
      </c>
      <c r="AO86">
        <v>28.224</v>
      </c>
      <c r="AP86">
        <v>9.4794</v>
      </c>
      <c r="AQ86">
        <v>56.195999999999998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75.75</v>
      </c>
      <c r="BA86">
        <f t="shared" si="4"/>
        <v>2745.8730399999999</v>
      </c>
      <c r="BD86">
        <v>25.2</v>
      </c>
      <c r="BE86">
        <v>7.44</v>
      </c>
      <c r="BF86">
        <v>0</v>
      </c>
      <c r="BG86">
        <v>3.93</v>
      </c>
      <c r="BH86">
        <v>5.82</v>
      </c>
      <c r="BI86">
        <v>4.6900000000000004</v>
      </c>
      <c r="BJ86">
        <v>1.6</v>
      </c>
      <c r="BK86">
        <v>4.12</v>
      </c>
      <c r="BL86">
        <v>0.84</v>
      </c>
      <c r="BM86">
        <v>0</v>
      </c>
      <c r="BN86">
        <v>0.51</v>
      </c>
      <c r="BO86">
        <v>14.58</v>
      </c>
      <c r="BP86">
        <v>0</v>
      </c>
      <c r="BQ86">
        <v>4.32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75.75</v>
      </c>
    </row>
    <row r="87" spans="1:75">
      <c r="A87" t="s">
        <v>129</v>
      </c>
      <c r="B87">
        <v>0</v>
      </c>
      <c r="C87">
        <v>32.024999999999999</v>
      </c>
      <c r="D87">
        <v>7.35</v>
      </c>
      <c r="E87">
        <v>0</v>
      </c>
      <c r="F87">
        <v>0</v>
      </c>
      <c r="G87">
        <v>53.213999999999999</v>
      </c>
      <c r="H87">
        <v>0</v>
      </c>
      <c r="I87">
        <v>83.296000000000006</v>
      </c>
      <c r="J87">
        <v>4.3840000000000003</v>
      </c>
      <c r="K87">
        <v>107.765697</v>
      </c>
      <c r="L87">
        <v>653.15250000000003</v>
      </c>
      <c r="M87">
        <v>92</v>
      </c>
      <c r="N87">
        <v>118.125</v>
      </c>
      <c r="O87">
        <v>123.66562500000001</v>
      </c>
      <c r="P87">
        <v>122.25</v>
      </c>
      <c r="Q87">
        <v>21.823619999999998</v>
      </c>
      <c r="R87">
        <v>32.451000000000001</v>
      </c>
      <c r="S87">
        <v>26.390910000000002</v>
      </c>
      <c r="T87">
        <v>0</v>
      </c>
      <c r="U87">
        <v>274.5</v>
      </c>
      <c r="V87">
        <v>20.731850000000001</v>
      </c>
      <c r="W87">
        <v>147.515625</v>
      </c>
      <c r="X87">
        <v>0</v>
      </c>
      <c r="Y87">
        <v>0</v>
      </c>
      <c r="Z87">
        <v>0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33.962400000000002</v>
      </c>
      <c r="AH87">
        <v>152.94049999999999</v>
      </c>
      <c r="AI87">
        <v>48.374000000000002</v>
      </c>
      <c r="AJ87">
        <v>0</v>
      </c>
      <c r="AK87">
        <v>50.5062</v>
      </c>
      <c r="AL87">
        <v>72.043999999999997</v>
      </c>
      <c r="AM87">
        <v>15.996</v>
      </c>
      <c r="AN87">
        <v>0.68867999999999996</v>
      </c>
      <c r="AO87">
        <v>28.224</v>
      </c>
      <c r="AP87">
        <v>9.4794</v>
      </c>
      <c r="AQ87">
        <v>56.195999999999998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75.75</v>
      </c>
      <c r="BA87">
        <f t="shared" si="4"/>
        <v>2731.8301740000002</v>
      </c>
      <c r="BD87">
        <v>25.2</v>
      </c>
      <c r="BE87">
        <v>7.44</v>
      </c>
      <c r="BF87">
        <v>0</v>
      </c>
      <c r="BG87">
        <v>3.93</v>
      </c>
      <c r="BH87">
        <v>5.82</v>
      </c>
      <c r="BI87">
        <v>4.6900000000000004</v>
      </c>
      <c r="BJ87">
        <v>1.6</v>
      </c>
      <c r="BK87">
        <v>4.12</v>
      </c>
      <c r="BL87">
        <v>0.84</v>
      </c>
      <c r="BM87">
        <v>0</v>
      </c>
      <c r="BN87">
        <v>0.51</v>
      </c>
      <c r="BO87">
        <v>14.58</v>
      </c>
      <c r="BP87">
        <v>0</v>
      </c>
      <c r="BQ87">
        <v>4.32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75.75</v>
      </c>
    </row>
    <row r="88" spans="1:75">
      <c r="A88" t="s">
        <v>130</v>
      </c>
      <c r="B88">
        <v>0</v>
      </c>
      <c r="C88">
        <v>32.024999999999999</v>
      </c>
      <c r="D88">
        <v>7.35</v>
      </c>
      <c r="E88">
        <v>0</v>
      </c>
      <c r="F88">
        <v>0</v>
      </c>
      <c r="G88">
        <v>53.213999999999999</v>
      </c>
      <c r="H88">
        <v>0</v>
      </c>
      <c r="I88">
        <v>83.296000000000006</v>
      </c>
      <c r="J88">
        <v>4.3840000000000003</v>
      </c>
      <c r="K88">
        <v>107.765697</v>
      </c>
      <c r="L88">
        <v>653.15250000000003</v>
      </c>
      <c r="M88">
        <v>92</v>
      </c>
      <c r="N88">
        <v>118.125</v>
      </c>
      <c r="O88">
        <v>123.66562500000001</v>
      </c>
      <c r="P88">
        <v>122.25</v>
      </c>
      <c r="Q88">
        <v>21.823619999999998</v>
      </c>
      <c r="R88">
        <v>32.451000000000001</v>
      </c>
      <c r="S88">
        <v>26.390910000000002</v>
      </c>
      <c r="T88">
        <v>0</v>
      </c>
      <c r="U88">
        <v>274.5</v>
      </c>
      <c r="V88">
        <v>20.731850000000001</v>
      </c>
      <c r="W88">
        <v>147.515625</v>
      </c>
      <c r="X88">
        <v>0</v>
      </c>
      <c r="Y88">
        <v>0</v>
      </c>
      <c r="Z88">
        <v>0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33.962400000000002</v>
      </c>
      <c r="AH88">
        <v>152.94049999999999</v>
      </c>
      <c r="AI88">
        <v>48.374000000000002</v>
      </c>
      <c r="AJ88">
        <v>0</v>
      </c>
      <c r="AK88">
        <v>50.5062</v>
      </c>
      <c r="AL88">
        <v>72.043999999999997</v>
      </c>
      <c r="AM88">
        <v>15.996</v>
      </c>
      <c r="AN88">
        <v>0.68867999999999996</v>
      </c>
      <c r="AO88">
        <v>28.224</v>
      </c>
      <c r="AP88">
        <v>9.4794</v>
      </c>
      <c r="AQ88">
        <v>56.195999999999998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75.75</v>
      </c>
      <c r="BA88">
        <f t="shared" si="4"/>
        <v>2731.8301740000002</v>
      </c>
      <c r="BD88">
        <v>25.2</v>
      </c>
      <c r="BE88">
        <v>7.44</v>
      </c>
      <c r="BF88">
        <v>0</v>
      </c>
      <c r="BG88">
        <v>3.93</v>
      </c>
      <c r="BH88">
        <v>5.82</v>
      </c>
      <c r="BI88">
        <v>4.6900000000000004</v>
      </c>
      <c r="BJ88">
        <v>1.6</v>
      </c>
      <c r="BK88">
        <v>4.12</v>
      </c>
      <c r="BL88">
        <v>0.84</v>
      </c>
      <c r="BM88">
        <v>0</v>
      </c>
      <c r="BN88">
        <v>0.51</v>
      </c>
      <c r="BO88">
        <v>14.58</v>
      </c>
      <c r="BP88">
        <v>0</v>
      </c>
      <c r="BQ88">
        <v>4.32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75.75</v>
      </c>
    </row>
    <row r="89" spans="1:75">
      <c r="A89" t="s">
        <v>131</v>
      </c>
      <c r="B89">
        <v>0</v>
      </c>
      <c r="C89">
        <v>32.024999999999999</v>
      </c>
      <c r="D89">
        <v>7.35</v>
      </c>
      <c r="E89">
        <v>0</v>
      </c>
      <c r="F89">
        <v>53.213999999999999</v>
      </c>
      <c r="G89">
        <v>0</v>
      </c>
      <c r="H89">
        <v>0</v>
      </c>
      <c r="I89">
        <v>83.296000000000006</v>
      </c>
      <c r="J89">
        <v>4.3840000000000003</v>
      </c>
      <c r="K89">
        <v>107.765697</v>
      </c>
      <c r="L89">
        <v>653.15250000000003</v>
      </c>
      <c r="M89">
        <v>92</v>
      </c>
      <c r="N89">
        <v>118.125</v>
      </c>
      <c r="O89">
        <v>123.66562500000001</v>
      </c>
      <c r="P89">
        <v>122.25</v>
      </c>
      <c r="Q89">
        <v>21.823619999999998</v>
      </c>
      <c r="R89">
        <v>32.451000000000001</v>
      </c>
      <c r="S89">
        <v>26.390910000000002</v>
      </c>
      <c r="T89">
        <v>0</v>
      </c>
      <c r="U89">
        <v>274.5</v>
      </c>
      <c r="V89">
        <v>20.731850000000001</v>
      </c>
      <c r="W89">
        <v>147.515625</v>
      </c>
      <c r="X89">
        <v>0</v>
      </c>
      <c r="Y89">
        <v>0</v>
      </c>
      <c r="Z89">
        <v>0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33.962400000000002</v>
      </c>
      <c r="AH89">
        <v>152.94049999999999</v>
      </c>
      <c r="AI89">
        <v>48.374000000000002</v>
      </c>
      <c r="AJ89">
        <v>0</v>
      </c>
      <c r="AK89">
        <v>50.5062</v>
      </c>
      <c r="AL89">
        <v>72.043999999999997</v>
      </c>
      <c r="AM89">
        <v>15.996</v>
      </c>
      <c r="AN89">
        <v>0.68867999999999996</v>
      </c>
      <c r="AO89">
        <v>28.224</v>
      </c>
      <c r="AP89">
        <v>9.4794</v>
      </c>
      <c r="AQ89">
        <v>56.195999999999998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75.75</v>
      </c>
      <c r="BA89">
        <f t="shared" si="4"/>
        <v>2731.8301740000002</v>
      </c>
      <c r="BD89">
        <v>25.2</v>
      </c>
      <c r="BE89">
        <v>7.44</v>
      </c>
      <c r="BF89">
        <v>0</v>
      </c>
      <c r="BG89">
        <v>3.93</v>
      </c>
      <c r="BH89">
        <v>5.82</v>
      </c>
      <c r="BI89">
        <v>4.6900000000000004</v>
      </c>
      <c r="BJ89">
        <v>1.6</v>
      </c>
      <c r="BK89">
        <v>4.12</v>
      </c>
      <c r="BL89">
        <v>0.84</v>
      </c>
      <c r="BM89">
        <v>0</v>
      </c>
      <c r="BN89">
        <v>0.51</v>
      </c>
      <c r="BO89">
        <v>14.58</v>
      </c>
      <c r="BP89">
        <v>0</v>
      </c>
      <c r="BQ89">
        <v>4.32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75.75</v>
      </c>
    </row>
    <row r="90" spans="1:75">
      <c r="A90" t="s">
        <v>132</v>
      </c>
      <c r="B90">
        <v>0</v>
      </c>
      <c r="C90">
        <v>32.024999999999999</v>
      </c>
      <c r="D90">
        <v>7.35</v>
      </c>
      <c r="E90">
        <v>0</v>
      </c>
      <c r="F90">
        <v>53.213999999999999</v>
      </c>
      <c r="G90">
        <v>0</v>
      </c>
      <c r="H90">
        <v>0</v>
      </c>
      <c r="I90">
        <v>83.296000000000006</v>
      </c>
      <c r="J90">
        <v>4.3840000000000003</v>
      </c>
      <c r="K90">
        <v>107.765697</v>
      </c>
      <c r="L90">
        <v>653.15250000000003</v>
      </c>
      <c r="M90">
        <v>92</v>
      </c>
      <c r="N90">
        <v>118.125</v>
      </c>
      <c r="O90">
        <v>123.66562500000001</v>
      </c>
      <c r="P90">
        <v>122.25</v>
      </c>
      <c r="Q90">
        <v>21.823619999999998</v>
      </c>
      <c r="R90">
        <v>32.451000000000001</v>
      </c>
      <c r="S90">
        <v>26.390910000000002</v>
      </c>
      <c r="T90">
        <v>0</v>
      </c>
      <c r="U90">
        <v>274.5</v>
      </c>
      <c r="V90">
        <v>20.731850000000001</v>
      </c>
      <c r="W90">
        <v>147.515625</v>
      </c>
      <c r="X90">
        <v>0</v>
      </c>
      <c r="Y90">
        <v>0</v>
      </c>
      <c r="Z90">
        <v>0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34.176000000000002</v>
      </c>
      <c r="AH90">
        <v>152.94049999999999</v>
      </c>
      <c r="AI90">
        <v>48.374000000000002</v>
      </c>
      <c r="AJ90">
        <v>0</v>
      </c>
      <c r="AK90">
        <v>50.5062</v>
      </c>
      <c r="AL90">
        <v>72.043999999999997</v>
      </c>
      <c r="AM90">
        <v>15.996</v>
      </c>
      <c r="AN90">
        <v>0.68867999999999996</v>
      </c>
      <c r="AO90">
        <v>28.224</v>
      </c>
      <c r="AP90">
        <v>9.4794</v>
      </c>
      <c r="AQ90">
        <v>56.195999999999998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75.75</v>
      </c>
      <c r="BA90">
        <f t="shared" si="4"/>
        <v>2732.0437740000002</v>
      </c>
      <c r="BD90">
        <v>25.2</v>
      </c>
      <c r="BE90">
        <v>7.44</v>
      </c>
      <c r="BF90">
        <v>0</v>
      </c>
      <c r="BG90">
        <v>3.93</v>
      </c>
      <c r="BH90">
        <v>5.82</v>
      </c>
      <c r="BI90">
        <v>4.6900000000000004</v>
      </c>
      <c r="BJ90">
        <v>1.6</v>
      </c>
      <c r="BK90">
        <v>4.12</v>
      </c>
      <c r="BL90">
        <v>0.84</v>
      </c>
      <c r="BM90">
        <v>0</v>
      </c>
      <c r="BN90">
        <v>0.51</v>
      </c>
      <c r="BO90">
        <v>14.58</v>
      </c>
      <c r="BP90">
        <v>0</v>
      </c>
      <c r="BQ90">
        <v>4.32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75.75</v>
      </c>
    </row>
    <row r="91" spans="1:75">
      <c r="A91" t="s">
        <v>133</v>
      </c>
      <c r="B91">
        <v>0</v>
      </c>
      <c r="C91">
        <v>32.024999999999999</v>
      </c>
      <c r="D91">
        <v>7.35</v>
      </c>
      <c r="E91">
        <v>0</v>
      </c>
      <c r="F91">
        <v>53.213999999999999</v>
      </c>
      <c r="G91">
        <v>0</v>
      </c>
      <c r="H91">
        <v>0</v>
      </c>
      <c r="I91">
        <v>83.296000000000006</v>
      </c>
      <c r="J91">
        <v>4.3840000000000003</v>
      </c>
      <c r="K91">
        <v>107.765697</v>
      </c>
      <c r="L91">
        <v>653.15250000000003</v>
      </c>
      <c r="M91">
        <v>92</v>
      </c>
      <c r="N91">
        <v>118.125</v>
      </c>
      <c r="O91">
        <v>123.66562500000001</v>
      </c>
      <c r="P91">
        <v>122.25</v>
      </c>
      <c r="Q91">
        <v>21.823619999999998</v>
      </c>
      <c r="R91">
        <v>32.451000000000001</v>
      </c>
      <c r="S91">
        <v>26.390910000000002</v>
      </c>
      <c r="T91">
        <v>0</v>
      </c>
      <c r="U91">
        <v>274.5</v>
      </c>
      <c r="V91">
        <v>20.731850000000001</v>
      </c>
      <c r="W91">
        <v>147.515625</v>
      </c>
      <c r="X91">
        <v>0</v>
      </c>
      <c r="Y91">
        <v>0</v>
      </c>
      <c r="Z91">
        <v>0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34.176000000000002</v>
      </c>
      <c r="AH91">
        <v>154.69245000000001</v>
      </c>
      <c r="AI91">
        <v>49.0105</v>
      </c>
      <c r="AJ91">
        <v>0</v>
      </c>
      <c r="AK91">
        <v>50.5062</v>
      </c>
      <c r="AL91">
        <v>72.043999999999997</v>
      </c>
      <c r="AM91">
        <v>16.7958</v>
      </c>
      <c r="AN91">
        <v>0.68867999999999996</v>
      </c>
      <c r="AO91">
        <v>29.106000000000002</v>
      </c>
      <c r="AP91">
        <v>9.4794</v>
      </c>
      <c r="AQ91">
        <v>56.195999999999998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75.560000000000016</v>
      </c>
      <c r="BA91">
        <f t="shared" si="4"/>
        <v>2747.4151400000001</v>
      </c>
      <c r="BD91">
        <v>24.08</v>
      </c>
      <c r="BE91">
        <v>7.63</v>
      </c>
      <c r="BF91">
        <v>0</v>
      </c>
      <c r="BG91">
        <v>4.04</v>
      </c>
      <c r="BH91">
        <v>5.81</v>
      </c>
      <c r="BI91">
        <v>4.78</v>
      </c>
      <c r="BJ91">
        <v>1.56</v>
      </c>
      <c r="BK91">
        <v>4.21</v>
      </c>
      <c r="BL91">
        <v>0.92</v>
      </c>
      <c r="BM91">
        <v>0</v>
      </c>
      <c r="BN91">
        <v>0.53</v>
      </c>
      <c r="BO91">
        <v>14.94</v>
      </c>
      <c r="BP91">
        <v>0</v>
      </c>
      <c r="BQ91">
        <v>4.45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75.560000000000016</v>
      </c>
    </row>
    <row r="92" spans="1:75">
      <c r="A92" t="s">
        <v>134</v>
      </c>
      <c r="B92">
        <v>0</v>
      </c>
      <c r="C92">
        <v>32.024999999999999</v>
      </c>
      <c r="D92">
        <v>7.35</v>
      </c>
      <c r="E92">
        <v>0</v>
      </c>
      <c r="F92">
        <v>53.213999999999999</v>
      </c>
      <c r="G92">
        <v>0</v>
      </c>
      <c r="H92">
        <v>0</v>
      </c>
      <c r="I92">
        <v>83.296000000000006</v>
      </c>
      <c r="J92">
        <v>4.3840000000000003</v>
      </c>
      <c r="K92">
        <v>107.765697</v>
      </c>
      <c r="L92">
        <v>653.15250000000003</v>
      </c>
      <c r="M92">
        <v>92</v>
      </c>
      <c r="N92">
        <v>118.125</v>
      </c>
      <c r="O92">
        <v>123.66562500000001</v>
      </c>
      <c r="P92">
        <v>122.25</v>
      </c>
      <c r="Q92">
        <v>21.823619999999998</v>
      </c>
      <c r="R92">
        <v>32.451000000000001</v>
      </c>
      <c r="S92">
        <v>26.390910000000002</v>
      </c>
      <c r="T92">
        <v>0</v>
      </c>
      <c r="U92">
        <v>274.5</v>
      </c>
      <c r="V92">
        <v>20.731850000000001</v>
      </c>
      <c r="W92">
        <v>147.515625</v>
      </c>
      <c r="X92">
        <v>0</v>
      </c>
      <c r="Y92">
        <v>0</v>
      </c>
      <c r="Z92">
        <v>0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34.176000000000002</v>
      </c>
      <c r="AH92">
        <v>154.69245000000001</v>
      </c>
      <c r="AI92">
        <v>49.0105</v>
      </c>
      <c r="AJ92">
        <v>0</v>
      </c>
      <c r="AK92">
        <v>50.5062</v>
      </c>
      <c r="AL92">
        <v>72.043999999999997</v>
      </c>
      <c r="AM92">
        <v>16.7958</v>
      </c>
      <c r="AN92">
        <v>0.68867999999999996</v>
      </c>
      <c r="AO92">
        <v>29.106000000000002</v>
      </c>
      <c r="AP92">
        <v>9.4794</v>
      </c>
      <c r="AQ92">
        <v>56.195999999999998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75.560000000000016</v>
      </c>
      <c r="BA92">
        <f t="shared" si="4"/>
        <v>2747.4151400000001</v>
      </c>
      <c r="BD92">
        <v>24.08</v>
      </c>
      <c r="BE92">
        <v>7.63</v>
      </c>
      <c r="BF92">
        <v>0</v>
      </c>
      <c r="BG92">
        <v>4.04</v>
      </c>
      <c r="BH92">
        <v>5.81</v>
      </c>
      <c r="BI92">
        <v>4.78</v>
      </c>
      <c r="BJ92">
        <v>1.56</v>
      </c>
      <c r="BK92">
        <v>4.21</v>
      </c>
      <c r="BL92">
        <v>0.92</v>
      </c>
      <c r="BM92">
        <v>0</v>
      </c>
      <c r="BN92">
        <v>0.53</v>
      </c>
      <c r="BO92">
        <v>14.94</v>
      </c>
      <c r="BP92">
        <v>0</v>
      </c>
      <c r="BQ92">
        <v>4.45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75.560000000000016</v>
      </c>
    </row>
    <row r="93" spans="1:75">
      <c r="A93" t="s">
        <v>135</v>
      </c>
      <c r="B93">
        <v>0</v>
      </c>
      <c r="C93">
        <v>32.024999999999999</v>
      </c>
      <c r="D93">
        <v>7.35</v>
      </c>
      <c r="E93">
        <v>0</v>
      </c>
      <c r="F93">
        <v>53.213999999999999</v>
      </c>
      <c r="G93">
        <v>0</v>
      </c>
      <c r="H93">
        <v>0</v>
      </c>
      <c r="I93">
        <v>83.296000000000006</v>
      </c>
      <c r="J93">
        <v>4.3840000000000003</v>
      </c>
      <c r="K93">
        <v>107.765697</v>
      </c>
      <c r="L93">
        <v>653.15250000000003</v>
      </c>
      <c r="M93">
        <v>92</v>
      </c>
      <c r="N93">
        <v>118.125</v>
      </c>
      <c r="O93">
        <v>123.66562500000001</v>
      </c>
      <c r="P93">
        <v>122.25</v>
      </c>
      <c r="Q93">
        <v>21.823619999999998</v>
      </c>
      <c r="R93">
        <v>32.451000000000001</v>
      </c>
      <c r="S93">
        <v>26.390910000000002</v>
      </c>
      <c r="T93">
        <v>0</v>
      </c>
      <c r="U93">
        <v>274.5</v>
      </c>
      <c r="V93">
        <v>20.731850000000001</v>
      </c>
      <c r="W93">
        <v>147.515625</v>
      </c>
      <c r="X93">
        <v>0</v>
      </c>
      <c r="Y93">
        <v>0</v>
      </c>
      <c r="Z93">
        <v>0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34.176000000000002</v>
      </c>
      <c r="AH93">
        <v>154.69245000000001</v>
      </c>
      <c r="AI93">
        <v>49.0105</v>
      </c>
      <c r="AJ93">
        <v>0</v>
      </c>
      <c r="AK93">
        <v>50.5062</v>
      </c>
      <c r="AL93">
        <v>72.043999999999997</v>
      </c>
      <c r="AM93">
        <v>16.7958</v>
      </c>
      <c r="AN93">
        <v>0.68867999999999996</v>
      </c>
      <c r="AO93">
        <v>29.106000000000002</v>
      </c>
      <c r="AP93">
        <v>9.4794</v>
      </c>
      <c r="AQ93">
        <v>56.195999999999998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75.560000000000016</v>
      </c>
      <c r="BA93">
        <f t="shared" si="4"/>
        <v>2747.4151400000001</v>
      </c>
      <c r="BD93">
        <v>24.08</v>
      </c>
      <c r="BE93">
        <v>7.63</v>
      </c>
      <c r="BF93">
        <v>0</v>
      </c>
      <c r="BG93">
        <v>4.04</v>
      </c>
      <c r="BH93">
        <v>5.81</v>
      </c>
      <c r="BI93">
        <v>4.78</v>
      </c>
      <c r="BJ93">
        <v>1.56</v>
      </c>
      <c r="BK93">
        <v>4.21</v>
      </c>
      <c r="BL93">
        <v>0.92</v>
      </c>
      <c r="BM93">
        <v>0</v>
      </c>
      <c r="BN93">
        <v>0.53</v>
      </c>
      <c r="BO93">
        <v>14.94</v>
      </c>
      <c r="BP93">
        <v>0</v>
      </c>
      <c r="BQ93">
        <v>4.45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75.560000000000016</v>
      </c>
    </row>
    <row r="94" spans="1:75">
      <c r="A94" t="s">
        <v>136</v>
      </c>
      <c r="B94">
        <v>0</v>
      </c>
      <c r="C94">
        <v>32.024999999999999</v>
      </c>
      <c r="D94">
        <v>7.35</v>
      </c>
      <c r="E94">
        <v>0</v>
      </c>
      <c r="F94">
        <v>53.213999999999999</v>
      </c>
      <c r="G94">
        <v>0</v>
      </c>
      <c r="H94">
        <v>0</v>
      </c>
      <c r="I94">
        <v>83.296000000000006</v>
      </c>
      <c r="J94">
        <v>4.3840000000000003</v>
      </c>
      <c r="K94">
        <v>107.765697</v>
      </c>
      <c r="L94">
        <v>653.15250000000003</v>
      </c>
      <c r="M94">
        <v>92</v>
      </c>
      <c r="N94">
        <v>118.125</v>
      </c>
      <c r="O94">
        <v>123.66562500000001</v>
      </c>
      <c r="P94">
        <v>122.25</v>
      </c>
      <c r="Q94">
        <v>21.823619999999998</v>
      </c>
      <c r="R94">
        <v>32.451000000000001</v>
      </c>
      <c r="S94">
        <v>26.390910000000002</v>
      </c>
      <c r="T94">
        <v>0</v>
      </c>
      <c r="U94">
        <v>274.5</v>
      </c>
      <c r="V94">
        <v>20.731850000000001</v>
      </c>
      <c r="W94">
        <v>147.515625</v>
      </c>
      <c r="X94">
        <v>0</v>
      </c>
      <c r="Y94">
        <v>0</v>
      </c>
      <c r="Z94">
        <v>0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34.389600000000002</v>
      </c>
      <c r="AH94">
        <v>154.69245000000001</v>
      </c>
      <c r="AI94">
        <v>49.0105</v>
      </c>
      <c r="AJ94">
        <v>0</v>
      </c>
      <c r="AK94">
        <v>50.5062</v>
      </c>
      <c r="AL94">
        <v>72.043999999999997</v>
      </c>
      <c r="AM94">
        <v>16.7958</v>
      </c>
      <c r="AN94">
        <v>0.68867999999999996</v>
      </c>
      <c r="AO94">
        <v>29.106000000000002</v>
      </c>
      <c r="AP94">
        <v>9.4794</v>
      </c>
      <c r="AQ94">
        <v>56.195999999999998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75.470000000000013</v>
      </c>
      <c r="BA94">
        <f t="shared" si="4"/>
        <v>2747.53874</v>
      </c>
      <c r="BD94">
        <v>24.08</v>
      </c>
      <c r="BE94">
        <v>7.63</v>
      </c>
      <c r="BF94">
        <v>0</v>
      </c>
      <c r="BG94">
        <v>4.04</v>
      </c>
      <c r="BH94">
        <v>5.81</v>
      </c>
      <c r="BI94">
        <v>4.78</v>
      </c>
      <c r="BJ94">
        <v>1.56</v>
      </c>
      <c r="BK94">
        <v>4.1399999999999997</v>
      </c>
      <c r="BL94">
        <v>0.9</v>
      </c>
      <c r="BM94">
        <v>0</v>
      </c>
      <c r="BN94">
        <v>0.53</v>
      </c>
      <c r="BO94">
        <v>14.94</v>
      </c>
      <c r="BP94">
        <v>0</v>
      </c>
      <c r="BQ94">
        <v>4.45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75.470000000000013</v>
      </c>
    </row>
    <row r="95" spans="1:75">
      <c r="A95" t="s">
        <v>137</v>
      </c>
      <c r="B95">
        <v>0</v>
      </c>
      <c r="C95">
        <v>32.024999999999999</v>
      </c>
      <c r="D95">
        <v>7.35</v>
      </c>
      <c r="E95">
        <v>0</v>
      </c>
      <c r="F95">
        <v>53.213999999999999</v>
      </c>
      <c r="G95">
        <v>0</v>
      </c>
      <c r="H95">
        <v>0</v>
      </c>
      <c r="I95">
        <v>83.296000000000006</v>
      </c>
      <c r="J95">
        <v>4.3840000000000003</v>
      </c>
      <c r="K95">
        <v>107.765697</v>
      </c>
      <c r="L95">
        <v>653.15250000000003</v>
      </c>
      <c r="M95">
        <v>92</v>
      </c>
      <c r="N95">
        <v>118.125</v>
      </c>
      <c r="O95">
        <v>123.66562500000001</v>
      </c>
      <c r="P95">
        <v>122.25</v>
      </c>
      <c r="Q95">
        <v>21.823619999999998</v>
      </c>
      <c r="R95">
        <v>32.451000000000001</v>
      </c>
      <c r="S95">
        <v>26.390910000000002</v>
      </c>
      <c r="T95">
        <v>0</v>
      </c>
      <c r="U95">
        <v>274.5</v>
      </c>
      <c r="V95">
        <v>20.155000000000001</v>
      </c>
      <c r="W95">
        <v>147.515625</v>
      </c>
      <c r="X95">
        <v>0</v>
      </c>
      <c r="Y95">
        <v>0</v>
      </c>
      <c r="Z95">
        <v>0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34.389600000000002</v>
      </c>
      <c r="AH95">
        <v>152.94049999999999</v>
      </c>
      <c r="AI95">
        <v>49.0105</v>
      </c>
      <c r="AJ95">
        <v>0</v>
      </c>
      <c r="AK95">
        <v>50.5062</v>
      </c>
      <c r="AL95">
        <v>72.043999999999997</v>
      </c>
      <c r="AM95">
        <v>15.996</v>
      </c>
      <c r="AN95">
        <v>0.68867999999999996</v>
      </c>
      <c r="AO95">
        <v>29.106000000000002</v>
      </c>
      <c r="AP95">
        <v>9.9917999999999996</v>
      </c>
      <c r="AQ95">
        <v>56.195999999999998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75.470000000000013</v>
      </c>
      <c r="BA95">
        <f t="shared" si="4"/>
        <v>2733.4314239999999</v>
      </c>
      <c r="BD95">
        <v>24.08</v>
      </c>
      <c r="BE95">
        <v>7.63</v>
      </c>
      <c r="BF95">
        <v>0</v>
      </c>
      <c r="BG95">
        <v>4.04</v>
      </c>
      <c r="BH95">
        <v>5.81</v>
      </c>
      <c r="BI95">
        <v>4.78</v>
      </c>
      <c r="BJ95">
        <v>1.56</v>
      </c>
      <c r="BK95">
        <v>4.1399999999999997</v>
      </c>
      <c r="BL95">
        <v>0.9</v>
      </c>
      <c r="BM95">
        <v>0</v>
      </c>
      <c r="BN95">
        <v>0.53</v>
      </c>
      <c r="BO95">
        <v>14.94</v>
      </c>
      <c r="BP95">
        <v>0</v>
      </c>
      <c r="BQ95">
        <v>4.45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75.470000000000013</v>
      </c>
    </row>
    <row r="96" spans="1:75">
      <c r="A96" t="s">
        <v>138</v>
      </c>
      <c r="B96">
        <v>0</v>
      </c>
      <c r="C96">
        <v>32.024999999999999</v>
      </c>
      <c r="D96">
        <v>7.35</v>
      </c>
      <c r="E96">
        <v>0</v>
      </c>
      <c r="F96">
        <v>53.213999999999999</v>
      </c>
      <c r="G96">
        <v>0</v>
      </c>
      <c r="H96">
        <v>0</v>
      </c>
      <c r="I96">
        <v>83.296000000000006</v>
      </c>
      <c r="J96">
        <v>4.3840000000000003</v>
      </c>
      <c r="K96">
        <v>107.765697</v>
      </c>
      <c r="L96">
        <v>653.15250000000003</v>
      </c>
      <c r="M96">
        <v>92</v>
      </c>
      <c r="N96">
        <v>118.125</v>
      </c>
      <c r="O96">
        <v>123.66562500000001</v>
      </c>
      <c r="P96">
        <v>122.25</v>
      </c>
      <c r="Q96">
        <v>21.823619999999998</v>
      </c>
      <c r="R96">
        <v>32.451000000000001</v>
      </c>
      <c r="S96">
        <v>26.390910000000002</v>
      </c>
      <c r="T96">
        <v>0</v>
      </c>
      <c r="U96">
        <v>274.5</v>
      </c>
      <c r="V96">
        <v>20.155000000000001</v>
      </c>
      <c r="W96">
        <v>147.515625</v>
      </c>
      <c r="X96">
        <v>0</v>
      </c>
      <c r="Y96">
        <v>0</v>
      </c>
      <c r="Z96">
        <v>0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34.389600000000002</v>
      </c>
      <c r="AH96">
        <v>152.94049999999999</v>
      </c>
      <c r="AI96">
        <v>49.0105</v>
      </c>
      <c r="AJ96">
        <v>0</v>
      </c>
      <c r="AK96">
        <v>50.5062</v>
      </c>
      <c r="AL96">
        <v>72.043999999999997</v>
      </c>
      <c r="AM96">
        <v>15.996</v>
      </c>
      <c r="AN96">
        <v>0.68867999999999996</v>
      </c>
      <c r="AO96">
        <v>29.106000000000002</v>
      </c>
      <c r="AP96">
        <v>9.9917999999999996</v>
      </c>
      <c r="AQ96">
        <v>56.195999999999998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75.470000000000013</v>
      </c>
      <c r="BA96">
        <f t="shared" si="4"/>
        <v>2733.4314239999999</v>
      </c>
      <c r="BD96">
        <v>24.08</v>
      </c>
      <c r="BE96">
        <v>7.63</v>
      </c>
      <c r="BF96">
        <v>0</v>
      </c>
      <c r="BG96">
        <v>4.04</v>
      </c>
      <c r="BH96">
        <v>5.81</v>
      </c>
      <c r="BI96">
        <v>4.78</v>
      </c>
      <c r="BJ96">
        <v>1.56</v>
      </c>
      <c r="BK96">
        <v>4.1399999999999997</v>
      </c>
      <c r="BL96">
        <v>0.9</v>
      </c>
      <c r="BM96">
        <v>0</v>
      </c>
      <c r="BN96">
        <v>0.53</v>
      </c>
      <c r="BO96">
        <v>14.94</v>
      </c>
      <c r="BP96">
        <v>0</v>
      </c>
      <c r="BQ96">
        <v>4.45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75.470000000000013</v>
      </c>
    </row>
    <row r="97" spans="1:75">
      <c r="A97" t="s">
        <v>139</v>
      </c>
      <c r="B97">
        <v>0</v>
      </c>
      <c r="C97">
        <v>4.2</v>
      </c>
      <c r="D97">
        <v>4.2</v>
      </c>
      <c r="E97">
        <v>0</v>
      </c>
      <c r="F97">
        <v>53.213999999999999</v>
      </c>
      <c r="G97">
        <v>0</v>
      </c>
      <c r="H97">
        <v>0</v>
      </c>
      <c r="I97">
        <v>83.296000000000006</v>
      </c>
      <c r="J97">
        <v>0</v>
      </c>
      <c r="K97">
        <v>107.765697</v>
      </c>
      <c r="L97">
        <v>653.15250000000003</v>
      </c>
      <c r="M97">
        <v>92</v>
      </c>
      <c r="N97">
        <v>118.125</v>
      </c>
      <c r="O97">
        <v>123.66562500000001</v>
      </c>
      <c r="P97">
        <v>122.25</v>
      </c>
      <c r="Q97">
        <v>21.823619999999998</v>
      </c>
      <c r="R97">
        <v>32.451000000000001</v>
      </c>
      <c r="S97">
        <v>26.390910000000002</v>
      </c>
      <c r="T97">
        <v>0</v>
      </c>
      <c r="U97">
        <v>274.5</v>
      </c>
      <c r="V97">
        <v>20.155000000000001</v>
      </c>
      <c r="W97">
        <v>147.515625</v>
      </c>
      <c r="X97">
        <v>0</v>
      </c>
      <c r="Y97">
        <v>0</v>
      </c>
      <c r="Z97">
        <v>0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26.622</v>
      </c>
      <c r="AG97">
        <v>34.389600000000002</v>
      </c>
      <c r="AH97">
        <v>152.94049999999999</v>
      </c>
      <c r="AI97">
        <v>49.0105</v>
      </c>
      <c r="AJ97">
        <v>0</v>
      </c>
      <c r="AK97">
        <v>50.5062</v>
      </c>
      <c r="AL97">
        <v>58.1</v>
      </c>
      <c r="AM97">
        <v>15.996</v>
      </c>
      <c r="AN97">
        <v>0.68867999999999996</v>
      </c>
      <c r="AO97">
        <v>29.106000000000002</v>
      </c>
      <c r="AP97">
        <v>9.9917999999999996</v>
      </c>
      <c r="AQ97">
        <v>56.195999999999998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75.470000000000013</v>
      </c>
      <c r="BA97">
        <f t="shared" si="4"/>
        <v>2684.1284239999995</v>
      </c>
      <c r="BD97">
        <v>24.08</v>
      </c>
      <c r="BE97">
        <v>7.63</v>
      </c>
      <c r="BF97">
        <v>0</v>
      </c>
      <c r="BG97">
        <v>4.04</v>
      </c>
      <c r="BH97">
        <v>5.81</v>
      </c>
      <c r="BI97">
        <v>4.78</v>
      </c>
      <c r="BJ97">
        <v>1.56</v>
      </c>
      <c r="BK97">
        <v>4.1399999999999997</v>
      </c>
      <c r="BL97">
        <v>0.9</v>
      </c>
      <c r="BM97">
        <v>0</v>
      </c>
      <c r="BN97">
        <v>0.53</v>
      </c>
      <c r="BO97">
        <v>14.94</v>
      </c>
      <c r="BP97">
        <v>0</v>
      </c>
      <c r="BQ97">
        <v>4.45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75.470000000000013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53.213999999999999</v>
      </c>
      <c r="G98">
        <v>0</v>
      </c>
      <c r="H98">
        <v>0</v>
      </c>
      <c r="I98">
        <v>83.296000000000006</v>
      </c>
      <c r="J98">
        <v>0</v>
      </c>
      <c r="K98">
        <v>107.765697</v>
      </c>
      <c r="L98">
        <v>653.15250000000003</v>
      </c>
      <c r="M98">
        <v>92</v>
      </c>
      <c r="N98">
        <v>118.125</v>
      </c>
      <c r="O98">
        <v>123.66562500000001</v>
      </c>
      <c r="P98">
        <v>122.25</v>
      </c>
      <c r="Q98">
        <v>21.823619999999998</v>
      </c>
      <c r="R98">
        <v>32.451000000000001</v>
      </c>
      <c r="S98">
        <v>26.390910000000002</v>
      </c>
      <c r="T98">
        <v>0</v>
      </c>
      <c r="U98">
        <v>274.5</v>
      </c>
      <c r="V98">
        <v>20.155000000000001</v>
      </c>
      <c r="W98">
        <v>147.515625</v>
      </c>
      <c r="X98">
        <v>0</v>
      </c>
      <c r="Y98">
        <v>0</v>
      </c>
      <c r="Z98">
        <v>0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26.622</v>
      </c>
      <c r="AG98">
        <v>34.603200000000001</v>
      </c>
      <c r="AH98">
        <v>152.94049999999999</v>
      </c>
      <c r="AI98">
        <v>49.0105</v>
      </c>
      <c r="AJ98">
        <v>0</v>
      </c>
      <c r="AK98">
        <v>50.5062</v>
      </c>
      <c r="AL98">
        <v>58.1</v>
      </c>
      <c r="AM98">
        <v>15.996</v>
      </c>
      <c r="AN98">
        <v>0.68867999999999996</v>
      </c>
      <c r="AO98">
        <v>29.106000000000002</v>
      </c>
      <c r="AP98">
        <v>9.9917999999999996</v>
      </c>
      <c r="AQ98">
        <v>56.195999999999998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75.470000000000013</v>
      </c>
      <c r="BA98">
        <f t="shared" si="4"/>
        <v>2675.9420239999995</v>
      </c>
      <c r="BD98">
        <v>24.08</v>
      </c>
      <c r="BE98">
        <v>7.63</v>
      </c>
      <c r="BF98">
        <v>0</v>
      </c>
      <c r="BG98">
        <v>4.04</v>
      </c>
      <c r="BH98">
        <v>5.81</v>
      </c>
      <c r="BI98">
        <v>4.78</v>
      </c>
      <c r="BJ98">
        <v>1.56</v>
      </c>
      <c r="BK98">
        <v>4.1399999999999997</v>
      </c>
      <c r="BL98">
        <v>0.9</v>
      </c>
      <c r="BM98">
        <v>0</v>
      </c>
      <c r="BN98">
        <v>0.53</v>
      </c>
      <c r="BO98">
        <v>14.94</v>
      </c>
      <c r="BP98">
        <v>0</v>
      </c>
      <c r="BQ98">
        <v>4.45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75.470000000000013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0.80758125000000114</v>
      </c>
      <c r="D99">
        <f t="shared" si="6"/>
        <v>0.15658125000000003</v>
      </c>
      <c r="E99">
        <f t="shared" si="6"/>
        <v>0</v>
      </c>
      <c r="F99">
        <f t="shared" si="6"/>
        <v>0.13303499999999999</v>
      </c>
      <c r="G99">
        <f t="shared" si="6"/>
        <v>1.1441009999999989</v>
      </c>
      <c r="H99">
        <f t="shared" si="6"/>
        <v>0</v>
      </c>
      <c r="I99">
        <f t="shared" si="6"/>
        <v>1.9991040000000022</v>
      </c>
      <c r="J99">
        <f t="shared" si="6"/>
        <v>0.12165600000000015</v>
      </c>
      <c r="K99">
        <f t="shared" si="6"/>
        <v>2.7543513920000025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2.9340000000000002</v>
      </c>
      <c r="Q99">
        <f t="shared" si="6"/>
        <v>0.52376687999999882</v>
      </c>
      <c r="R99">
        <f t="shared" si="6"/>
        <v>0.7788240000000004</v>
      </c>
      <c r="S99">
        <f t="shared" si="6"/>
        <v>0.63338184000000097</v>
      </c>
      <c r="T99">
        <f t="shared" si="6"/>
        <v>0</v>
      </c>
      <c r="U99">
        <f t="shared" si="6"/>
        <v>6.5880000000000001</v>
      </c>
      <c r="V99">
        <f t="shared" si="6"/>
        <v>0.49698754999999895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1.0237807499999985</v>
      </c>
      <c r="AB99">
        <f t="shared" si="6"/>
        <v>0.82407392999999907</v>
      </c>
      <c r="AC99">
        <f t="shared" si="6"/>
        <v>0.61480069999999964</v>
      </c>
      <c r="AD99">
        <f t="shared" si="6"/>
        <v>0.71307580000000015</v>
      </c>
      <c r="AE99">
        <f t="shared" si="6"/>
        <v>1.1944370760000009</v>
      </c>
      <c r="AF99">
        <f t="shared" si="6"/>
        <v>0.30940680000000015</v>
      </c>
      <c r="AG99">
        <f t="shared" si="6"/>
        <v>0.75528960000000012</v>
      </c>
      <c r="AH99">
        <f t="shared" si="6"/>
        <v>3.6758278500000041</v>
      </c>
      <c r="AI99">
        <f t="shared" si="6"/>
        <v>1.1016223749999989</v>
      </c>
      <c r="AJ99">
        <f t="shared" si="6"/>
        <v>0</v>
      </c>
      <c r="AK99">
        <f t="shared" si="6"/>
        <v>1.2121487999999976</v>
      </c>
      <c r="AL99">
        <f t="shared" si="6"/>
        <v>1.0619517999999992</v>
      </c>
      <c r="AM99">
        <f t="shared" si="6"/>
        <v>0.38630340000000057</v>
      </c>
      <c r="AN99">
        <f t="shared" si="6"/>
        <v>1.6528319999999989E-2</v>
      </c>
      <c r="AO99">
        <f t="shared" si="6"/>
        <v>0.68413800000000058</v>
      </c>
      <c r="AP99">
        <f t="shared" si="6"/>
        <v>0.25879402500000021</v>
      </c>
      <c r="AQ99">
        <f t="shared" si="6"/>
        <v>0.50399999999999967</v>
      </c>
      <c r="AR99">
        <f t="shared" si="6"/>
        <v>0.74762450549999993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1.8178174999999994</v>
      </c>
      <c r="BA99">
        <f>SUM(B99:AZ99)</f>
        <v>63.46994379349993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0</v>
      </c>
      <c r="BG99">
        <f t="shared" si="7"/>
        <v>9.6080000000000068E-2</v>
      </c>
      <c r="BH99">
        <f t="shared" si="7"/>
        <v>0.13875999999999988</v>
      </c>
      <c r="BI99">
        <f t="shared" si="7"/>
        <v>0.11399999999999981</v>
      </c>
      <c r="BJ99">
        <f t="shared" si="7"/>
        <v>3.7760000000000009E-2</v>
      </c>
      <c r="BK99">
        <f t="shared" si="7"/>
        <v>9.4942499999999999E-2</v>
      </c>
      <c r="BL99">
        <f t="shared" si="7"/>
        <v>2.336000000000003E-2</v>
      </c>
      <c r="BM99">
        <f t="shared" si="7"/>
        <v>0</v>
      </c>
      <c r="BN99">
        <f t="shared" si="7"/>
        <v>1.2560000000000003E-2</v>
      </c>
      <c r="BO99">
        <f t="shared" si="7"/>
        <v>0.36174000000000034</v>
      </c>
      <c r="BP99">
        <f t="shared" si="7"/>
        <v>0</v>
      </c>
      <c r="BQ99">
        <f t="shared" si="7"/>
        <v>0.10575999999999983</v>
      </c>
      <c r="BR99">
        <f t="shared" si="7"/>
        <v>5.2440000000000112E-2</v>
      </c>
      <c r="BS99">
        <f t="shared" si="7"/>
        <v>1.0975000000000013E-2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1.8178174999999994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92</v>
      </c>
      <c r="N3">
        <v>118.125</v>
      </c>
      <c r="O3">
        <v>123.66562500000001</v>
      </c>
      <c r="P3">
        <v>122.25</v>
      </c>
      <c r="Q3">
        <v>21.82</v>
      </c>
      <c r="R3">
        <v>32.451000000000001</v>
      </c>
      <c r="S3">
        <v>26.3901</v>
      </c>
      <c r="T3">
        <v>0</v>
      </c>
      <c r="U3">
        <v>274.5</v>
      </c>
      <c r="V3">
        <v>20.37</v>
      </c>
      <c r="W3">
        <v>43.7</v>
      </c>
      <c r="X3">
        <v>147.515625</v>
      </c>
      <c r="Y3">
        <v>0</v>
      </c>
      <c r="Z3">
        <v>0</v>
      </c>
      <c r="AA3">
        <v>42.106999999999999</v>
      </c>
      <c r="AB3">
        <v>0</v>
      </c>
      <c r="AC3">
        <v>0</v>
      </c>
      <c r="AD3">
        <v>27.3447</v>
      </c>
      <c r="AE3">
        <v>49.436556000000003</v>
      </c>
      <c r="AF3">
        <v>8.8740000000000006</v>
      </c>
      <c r="AG3">
        <v>28.835999999999999</v>
      </c>
      <c r="AH3">
        <v>152.94049999999999</v>
      </c>
      <c r="AI3">
        <v>49.0105</v>
      </c>
      <c r="AJ3">
        <v>0</v>
      </c>
      <c r="AK3">
        <v>50.5062</v>
      </c>
      <c r="AL3">
        <v>79.364599999999996</v>
      </c>
      <c r="AM3">
        <v>15.996</v>
      </c>
      <c r="AN3">
        <v>0.68867999999999996</v>
      </c>
      <c r="AO3">
        <v>28.812000000000001</v>
      </c>
      <c r="AP3">
        <v>12.9381</v>
      </c>
      <c r="AQ3">
        <v>56.195999999999998</v>
      </c>
      <c r="AR3">
        <v>52.44</v>
      </c>
      <c r="AS3">
        <v>23.944559999999999</v>
      </c>
      <c r="AT3">
        <v>11.247567999999999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73.429999999999993</v>
      </c>
      <c r="BA3">
        <f>SUM(B3:AZ3)</f>
        <v>2655.5805139999993</v>
      </c>
      <c r="BB3">
        <v>0</v>
      </c>
      <c r="BD3">
        <v>23.17</v>
      </c>
      <c r="BE3">
        <v>7.34</v>
      </c>
      <c r="BF3">
        <v>0</v>
      </c>
      <c r="BG3">
        <v>4.04</v>
      </c>
      <c r="BH3">
        <v>5.59</v>
      </c>
      <c r="BI3">
        <v>4.5999999999999996</v>
      </c>
      <c r="BJ3">
        <v>1.56</v>
      </c>
      <c r="BK3">
        <v>3.87</v>
      </c>
      <c r="BL3">
        <v>1</v>
      </c>
      <c r="BM3">
        <v>0</v>
      </c>
      <c r="BN3">
        <v>0.53</v>
      </c>
      <c r="BO3">
        <v>14.77</v>
      </c>
      <c r="BP3">
        <v>0</v>
      </c>
      <c r="BQ3">
        <v>4.45</v>
      </c>
      <c r="BR3">
        <v>2.0699999999999998</v>
      </c>
      <c r="BS3">
        <v>0.44</v>
      </c>
      <c r="BT3">
        <v>0</v>
      </c>
      <c r="BU3">
        <v>0</v>
      </c>
      <c r="BV3">
        <v>0</v>
      </c>
      <c r="BW3">
        <f>SUM(BD3:BV3)</f>
        <v>73.429999999999993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92</v>
      </c>
      <c r="N4">
        <v>118.125</v>
      </c>
      <c r="O4">
        <v>123.66562500000001</v>
      </c>
      <c r="P4">
        <v>122.25</v>
      </c>
      <c r="Q4">
        <v>21.82</v>
      </c>
      <c r="R4">
        <v>32.451000000000001</v>
      </c>
      <c r="S4">
        <v>26.3901</v>
      </c>
      <c r="T4">
        <v>0</v>
      </c>
      <c r="U4">
        <v>274.5</v>
      </c>
      <c r="V4">
        <v>20.37</v>
      </c>
      <c r="W4">
        <v>43.7</v>
      </c>
      <c r="X4">
        <v>147.515625</v>
      </c>
      <c r="Y4">
        <v>0</v>
      </c>
      <c r="Z4">
        <v>0</v>
      </c>
      <c r="AA4">
        <v>42.106999999999999</v>
      </c>
      <c r="AB4">
        <v>0</v>
      </c>
      <c r="AC4">
        <v>0</v>
      </c>
      <c r="AD4">
        <v>27.3447</v>
      </c>
      <c r="AE4">
        <v>49.436556000000003</v>
      </c>
      <c r="AF4">
        <v>8.8740000000000006</v>
      </c>
      <c r="AG4">
        <v>28.835999999999999</v>
      </c>
      <c r="AH4">
        <v>152.94049999999999</v>
      </c>
      <c r="AI4">
        <v>49.0105</v>
      </c>
      <c r="AJ4">
        <v>0</v>
      </c>
      <c r="AK4">
        <v>50.5062</v>
      </c>
      <c r="AL4">
        <v>79.364599999999996</v>
      </c>
      <c r="AM4">
        <v>15.996</v>
      </c>
      <c r="AN4">
        <v>0.68867999999999996</v>
      </c>
      <c r="AO4">
        <v>28.812000000000001</v>
      </c>
      <c r="AP4">
        <v>12.9381</v>
      </c>
      <c r="AQ4">
        <v>56.195999999999998</v>
      </c>
      <c r="AR4">
        <v>52.44</v>
      </c>
      <c r="AS4">
        <v>23.944559999999999</v>
      </c>
      <c r="AT4">
        <v>11.247567999999999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73.429999999999993</v>
      </c>
      <c r="BA4">
        <f t="shared" ref="BA4:BA67" si="1">SUM(B4:AZ4)</f>
        <v>2655.5805139999993</v>
      </c>
      <c r="BB4">
        <v>1</v>
      </c>
      <c r="BD4">
        <v>23.17</v>
      </c>
      <c r="BE4">
        <v>7.34</v>
      </c>
      <c r="BF4">
        <v>0</v>
      </c>
      <c r="BG4">
        <v>4.04</v>
      </c>
      <c r="BH4">
        <v>5.59</v>
      </c>
      <c r="BI4">
        <v>4.5999999999999996</v>
      </c>
      <c r="BJ4">
        <v>1.56</v>
      </c>
      <c r="BK4">
        <v>3.87</v>
      </c>
      <c r="BL4">
        <v>1</v>
      </c>
      <c r="BM4">
        <v>0</v>
      </c>
      <c r="BN4">
        <v>0.53</v>
      </c>
      <c r="BO4">
        <v>14.77</v>
      </c>
      <c r="BP4">
        <v>0</v>
      </c>
      <c r="BQ4">
        <v>4.45</v>
      </c>
      <c r="BR4">
        <v>2.0699999999999998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73.429999999999993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92</v>
      </c>
      <c r="N5">
        <v>118.125</v>
      </c>
      <c r="O5">
        <v>123.66562500000001</v>
      </c>
      <c r="P5">
        <v>122.25</v>
      </c>
      <c r="Q5">
        <v>21.82</v>
      </c>
      <c r="R5">
        <v>32.451000000000001</v>
      </c>
      <c r="S5">
        <v>26.3901</v>
      </c>
      <c r="T5">
        <v>0</v>
      </c>
      <c r="U5">
        <v>274.5</v>
      </c>
      <c r="V5">
        <v>20.37</v>
      </c>
      <c r="W5">
        <v>43.7</v>
      </c>
      <c r="X5">
        <v>147.515625</v>
      </c>
      <c r="Y5">
        <v>0</v>
      </c>
      <c r="Z5">
        <v>0</v>
      </c>
      <c r="AA5">
        <v>42.106999999999999</v>
      </c>
      <c r="AB5">
        <v>0</v>
      </c>
      <c r="AC5">
        <v>0</v>
      </c>
      <c r="AD5">
        <v>27.3447</v>
      </c>
      <c r="AE5">
        <v>49.436556000000003</v>
      </c>
      <c r="AF5">
        <v>8.8740000000000006</v>
      </c>
      <c r="AG5">
        <v>28.835999999999999</v>
      </c>
      <c r="AH5">
        <v>152.94049999999999</v>
      </c>
      <c r="AI5">
        <v>49.0105</v>
      </c>
      <c r="AJ5">
        <v>0</v>
      </c>
      <c r="AK5">
        <v>50.5062</v>
      </c>
      <c r="AL5">
        <v>79.364599999999996</v>
      </c>
      <c r="AM5">
        <v>15.996</v>
      </c>
      <c r="AN5">
        <v>0.68867999999999996</v>
      </c>
      <c r="AO5">
        <v>28.812000000000001</v>
      </c>
      <c r="AP5">
        <v>12.9381</v>
      </c>
      <c r="AQ5">
        <v>56.195999999999998</v>
      </c>
      <c r="AR5">
        <v>49.128</v>
      </c>
      <c r="AS5">
        <v>23.944559999999999</v>
      </c>
      <c r="AT5">
        <v>11.247567999999999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73.429999999999993</v>
      </c>
      <c r="BA5">
        <f t="shared" si="1"/>
        <v>2652.2685139999994</v>
      </c>
      <c r="BB5">
        <v>2</v>
      </c>
      <c r="BD5">
        <v>23.17</v>
      </c>
      <c r="BE5">
        <v>7.34</v>
      </c>
      <c r="BF5">
        <v>0</v>
      </c>
      <c r="BG5">
        <v>4.04</v>
      </c>
      <c r="BH5">
        <v>5.59</v>
      </c>
      <c r="BI5">
        <v>4.5999999999999996</v>
      </c>
      <c r="BJ5">
        <v>1.56</v>
      </c>
      <c r="BK5">
        <v>3.87</v>
      </c>
      <c r="BL5">
        <v>1</v>
      </c>
      <c r="BM5">
        <v>0</v>
      </c>
      <c r="BN5">
        <v>0.53</v>
      </c>
      <c r="BO5">
        <v>14.77</v>
      </c>
      <c r="BP5">
        <v>0</v>
      </c>
      <c r="BQ5">
        <v>4.45</v>
      </c>
      <c r="BR5">
        <v>2.0699999999999998</v>
      </c>
      <c r="BS5">
        <v>0.44</v>
      </c>
      <c r="BT5">
        <v>0</v>
      </c>
      <c r="BU5">
        <v>0</v>
      </c>
      <c r="BV5">
        <v>0</v>
      </c>
      <c r="BW5">
        <f t="shared" si="2"/>
        <v>73.429999999999993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92</v>
      </c>
      <c r="N6">
        <v>118.125</v>
      </c>
      <c r="O6">
        <v>123.66562500000001</v>
      </c>
      <c r="P6">
        <v>122.25</v>
      </c>
      <c r="Q6">
        <v>21.82</v>
      </c>
      <c r="R6">
        <v>32.451000000000001</v>
      </c>
      <c r="S6">
        <v>26.3901</v>
      </c>
      <c r="T6">
        <v>0</v>
      </c>
      <c r="U6">
        <v>274.5</v>
      </c>
      <c r="V6">
        <v>20.37</v>
      </c>
      <c r="W6">
        <v>43.7</v>
      </c>
      <c r="X6">
        <v>147.515625</v>
      </c>
      <c r="Y6">
        <v>0</v>
      </c>
      <c r="Z6">
        <v>0</v>
      </c>
      <c r="AA6">
        <v>42.106999999999999</v>
      </c>
      <c r="AB6">
        <v>0</v>
      </c>
      <c r="AC6">
        <v>0</v>
      </c>
      <c r="AD6">
        <v>27.3447</v>
      </c>
      <c r="AE6">
        <v>49.436556000000003</v>
      </c>
      <c r="AF6">
        <v>8.8740000000000006</v>
      </c>
      <c r="AG6">
        <v>28.835999999999999</v>
      </c>
      <c r="AH6">
        <v>152.94049999999999</v>
      </c>
      <c r="AI6">
        <v>49.0105</v>
      </c>
      <c r="AJ6">
        <v>0</v>
      </c>
      <c r="AK6">
        <v>50.5062</v>
      </c>
      <c r="AL6">
        <v>79.364599999999996</v>
      </c>
      <c r="AM6">
        <v>15.996</v>
      </c>
      <c r="AN6">
        <v>0.68867999999999996</v>
      </c>
      <c r="AO6">
        <v>28.812000000000001</v>
      </c>
      <c r="AP6">
        <v>12.9381</v>
      </c>
      <c r="AQ6">
        <v>56.195999999999998</v>
      </c>
      <c r="AR6">
        <v>49.128</v>
      </c>
      <c r="AS6">
        <v>23.944559999999999</v>
      </c>
      <c r="AT6">
        <v>11.247567999999999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73.429999999999993</v>
      </c>
      <c r="BA6">
        <f t="shared" si="1"/>
        <v>2652.2685139999994</v>
      </c>
      <c r="BB6">
        <v>3</v>
      </c>
      <c r="BD6">
        <v>23.17</v>
      </c>
      <c r="BE6">
        <v>7.34</v>
      </c>
      <c r="BF6">
        <v>0</v>
      </c>
      <c r="BG6">
        <v>4.04</v>
      </c>
      <c r="BH6">
        <v>5.59</v>
      </c>
      <c r="BI6">
        <v>4.5999999999999996</v>
      </c>
      <c r="BJ6">
        <v>1.56</v>
      </c>
      <c r="BK6">
        <v>3.87</v>
      </c>
      <c r="BL6">
        <v>1</v>
      </c>
      <c r="BM6">
        <v>0</v>
      </c>
      <c r="BN6">
        <v>0.53</v>
      </c>
      <c r="BO6">
        <v>14.77</v>
      </c>
      <c r="BP6">
        <v>0</v>
      </c>
      <c r="BQ6">
        <v>4.45</v>
      </c>
      <c r="BR6">
        <v>2.0699999999999998</v>
      </c>
      <c r="BS6">
        <v>0.44</v>
      </c>
      <c r="BT6">
        <v>0</v>
      </c>
      <c r="BU6">
        <v>0</v>
      </c>
      <c r="BV6">
        <v>0</v>
      </c>
      <c r="BW6">
        <f t="shared" si="2"/>
        <v>73.429999999999993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202.97483</v>
      </c>
      <c r="L7">
        <v>653.15009999999995</v>
      </c>
      <c r="M7">
        <v>92</v>
      </c>
      <c r="N7">
        <v>118.125</v>
      </c>
      <c r="O7">
        <v>123.66562500000001</v>
      </c>
      <c r="P7">
        <v>122.25</v>
      </c>
      <c r="Q7">
        <v>21.82</v>
      </c>
      <c r="R7">
        <v>32.451000000000001</v>
      </c>
      <c r="S7">
        <v>26.3901</v>
      </c>
      <c r="T7">
        <v>0</v>
      </c>
      <c r="U7">
        <v>274.5</v>
      </c>
      <c r="V7">
        <v>20.37</v>
      </c>
      <c r="W7">
        <v>43.7</v>
      </c>
      <c r="X7">
        <v>147.515625</v>
      </c>
      <c r="Y7">
        <v>0</v>
      </c>
      <c r="Z7">
        <v>0</v>
      </c>
      <c r="AA7">
        <v>42.106999999999999</v>
      </c>
      <c r="AB7">
        <v>0</v>
      </c>
      <c r="AC7">
        <v>0</v>
      </c>
      <c r="AD7">
        <v>27.3447</v>
      </c>
      <c r="AE7">
        <v>49.436556000000003</v>
      </c>
      <c r="AF7">
        <v>8.8740000000000006</v>
      </c>
      <c r="AG7">
        <v>28.835999999999999</v>
      </c>
      <c r="AH7">
        <v>152.94049999999999</v>
      </c>
      <c r="AI7">
        <v>49.0105</v>
      </c>
      <c r="AJ7">
        <v>0</v>
      </c>
      <c r="AK7">
        <v>50.5062</v>
      </c>
      <c r="AL7">
        <v>79.364599999999996</v>
      </c>
      <c r="AM7">
        <v>15.996</v>
      </c>
      <c r="AN7">
        <v>0.68867999999999996</v>
      </c>
      <c r="AO7">
        <v>28.812000000000001</v>
      </c>
      <c r="AP7">
        <v>12.9381</v>
      </c>
      <c r="AQ7">
        <v>56.195999999999998</v>
      </c>
      <c r="AR7">
        <v>49.128</v>
      </c>
      <c r="AS7">
        <v>31.897383000000001</v>
      </c>
      <c r="AT7">
        <v>11.247567999999999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73.429999999999993</v>
      </c>
      <c r="BA7">
        <f t="shared" si="1"/>
        <v>2647.6660669999997</v>
      </c>
      <c r="BB7">
        <v>4</v>
      </c>
      <c r="BD7">
        <v>23.17</v>
      </c>
      <c r="BE7">
        <v>7.34</v>
      </c>
      <c r="BF7">
        <v>0</v>
      </c>
      <c r="BG7">
        <v>4.04</v>
      </c>
      <c r="BH7">
        <v>5.59</v>
      </c>
      <c r="BI7">
        <v>4.5999999999999996</v>
      </c>
      <c r="BJ7">
        <v>1.56</v>
      </c>
      <c r="BK7">
        <v>3.87</v>
      </c>
      <c r="BL7">
        <v>1</v>
      </c>
      <c r="BM7">
        <v>0</v>
      </c>
      <c r="BN7">
        <v>0.53</v>
      </c>
      <c r="BO7">
        <v>14.77</v>
      </c>
      <c r="BP7">
        <v>0</v>
      </c>
      <c r="BQ7">
        <v>4.45</v>
      </c>
      <c r="BR7">
        <v>2.0699999999999998</v>
      </c>
      <c r="BS7">
        <v>0.44</v>
      </c>
      <c r="BT7">
        <v>0</v>
      </c>
      <c r="BU7">
        <v>0</v>
      </c>
      <c r="BV7">
        <v>0</v>
      </c>
      <c r="BW7">
        <f t="shared" si="2"/>
        <v>73.429999999999993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179.63982999999999</v>
      </c>
      <c r="L8">
        <v>532.22209999999995</v>
      </c>
      <c r="M8">
        <v>92</v>
      </c>
      <c r="N8">
        <v>118.125</v>
      </c>
      <c r="O8">
        <v>123.66562500000001</v>
      </c>
      <c r="P8">
        <v>122.25</v>
      </c>
      <c r="Q8">
        <v>21.82</v>
      </c>
      <c r="R8">
        <v>32.451000000000001</v>
      </c>
      <c r="S8">
        <v>26.3901</v>
      </c>
      <c r="T8">
        <v>0</v>
      </c>
      <c r="U8">
        <v>274.5</v>
      </c>
      <c r="V8">
        <v>20.37</v>
      </c>
      <c r="W8">
        <v>43.7</v>
      </c>
      <c r="X8">
        <v>147.515625</v>
      </c>
      <c r="Y8">
        <v>0</v>
      </c>
      <c r="Z8">
        <v>0</v>
      </c>
      <c r="AA8">
        <v>42.106999999999999</v>
      </c>
      <c r="AB8">
        <v>0</v>
      </c>
      <c r="AC8">
        <v>0</v>
      </c>
      <c r="AD8">
        <v>27.3447</v>
      </c>
      <c r="AE8">
        <v>49.436556000000003</v>
      </c>
      <c r="AF8">
        <v>8.8740000000000006</v>
      </c>
      <c r="AG8">
        <v>28.835999999999999</v>
      </c>
      <c r="AH8">
        <v>152.94049999999999</v>
      </c>
      <c r="AI8">
        <v>49.0105</v>
      </c>
      <c r="AJ8">
        <v>0</v>
      </c>
      <c r="AK8">
        <v>50.5062</v>
      </c>
      <c r="AL8">
        <v>79.364599999999996</v>
      </c>
      <c r="AM8">
        <v>15.996</v>
      </c>
      <c r="AN8">
        <v>0.68867999999999996</v>
      </c>
      <c r="AO8">
        <v>28.812000000000001</v>
      </c>
      <c r="AP8">
        <v>12.9381</v>
      </c>
      <c r="AQ8">
        <v>41.58</v>
      </c>
      <c r="AR8">
        <v>49.128</v>
      </c>
      <c r="AS8">
        <v>31.897383000000001</v>
      </c>
      <c r="AT8">
        <v>10.340002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73.429999999999993</v>
      </c>
      <c r="BA8">
        <f t="shared" si="1"/>
        <v>2487.8795009999994</v>
      </c>
      <c r="BB8">
        <v>5</v>
      </c>
      <c r="BD8">
        <v>23.17</v>
      </c>
      <c r="BE8">
        <v>7.34</v>
      </c>
      <c r="BF8">
        <v>0</v>
      </c>
      <c r="BG8">
        <v>4.04</v>
      </c>
      <c r="BH8">
        <v>5.59</v>
      </c>
      <c r="BI8">
        <v>4.5999999999999996</v>
      </c>
      <c r="BJ8">
        <v>1.56</v>
      </c>
      <c r="BK8">
        <v>3.87</v>
      </c>
      <c r="BL8">
        <v>1</v>
      </c>
      <c r="BM8">
        <v>0</v>
      </c>
      <c r="BN8">
        <v>0.53</v>
      </c>
      <c r="BO8">
        <v>14.77</v>
      </c>
      <c r="BP8">
        <v>0</v>
      </c>
      <c r="BQ8">
        <v>4.45</v>
      </c>
      <c r="BR8">
        <v>2.0699999999999998</v>
      </c>
      <c r="BS8">
        <v>0.44</v>
      </c>
      <c r="BT8">
        <v>0</v>
      </c>
      <c r="BU8">
        <v>0</v>
      </c>
      <c r="BV8">
        <v>0</v>
      </c>
      <c r="BW8">
        <f t="shared" si="2"/>
        <v>73.429999999999993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156.30483000000001</v>
      </c>
      <c r="L9">
        <v>462.22210000000001</v>
      </c>
      <c r="M9">
        <v>92</v>
      </c>
      <c r="N9">
        <v>118.125</v>
      </c>
      <c r="O9">
        <v>123.66562500000001</v>
      </c>
      <c r="P9">
        <v>122.25</v>
      </c>
      <c r="Q9">
        <v>21.82</v>
      </c>
      <c r="R9">
        <v>32.451000000000001</v>
      </c>
      <c r="S9">
        <v>26.3901</v>
      </c>
      <c r="T9">
        <v>0</v>
      </c>
      <c r="U9">
        <v>274.5</v>
      </c>
      <c r="V9">
        <v>20.37</v>
      </c>
      <c r="W9">
        <v>43.7</v>
      </c>
      <c r="X9">
        <v>147.515625</v>
      </c>
      <c r="Y9">
        <v>0</v>
      </c>
      <c r="Z9">
        <v>0</v>
      </c>
      <c r="AA9">
        <v>42.106999999999999</v>
      </c>
      <c r="AB9">
        <v>0</v>
      </c>
      <c r="AC9">
        <v>0</v>
      </c>
      <c r="AD9">
        <v>27.3447</v>
      </c>
      <c r="AE9">
        <v>49.436556000000003</v>
      </c>
      <c r="AF9">
        <v>8.8740000000000006</v>
      </c>
      <c r="AG9">
        <v>28.835999999999999</v>
      </c>
      <c r="AH9">
        <v>152.94049999999999</v>
      </c>
      <c r="AI9">
        <v>49.0105</v>
      </c>
      <c r="AJ9">
        <v>0</v>
      </c>
      <c r="AK9">
        <v>50.5062</v>
      </c>
      <c r="AL9">
        <v>79.364599999999996</v>
      </c>
      <c r="AM9">
        <v>15.996</v>
      </c>
      <c r="AN9">
        <v>0.68867999999999996</v>
      </c>
      <c r="AO9">
        <v>28.812000000000001</v>
      </c>
      <c r="AP9">
        <v>12.9381</v>
      </c>
      <c r="AQ9">
        <v>26.585999999999999</v>
      </c>
      <c r="AR9">
        <v>49.128</v>
      </c>
      <c r="AS9">
        <v>32.553840000000001</v>
      </c>
      <c r="AT9">
        <v>11.247567999999999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73.429999999999993</v>
      </c>
      <c r="BA9">
        <f t="shared" si="1"/>
        <v>2381.1145239999996</v>
      </c>
      <c r="BB9">
        <v>6</v>
      </c>
      <c r="BD9">
        <v>23.17</v>
      </c>
      <c r="BE9">
        <v>7.34</v>
      </c>
      <c r="BF9">
        <v>0</v>
      </c>
      <c r="BG9">
        <v>4.04</v>
      </c>
      <c r="BH9">
        <v>5.59</v>
      </c>
      <c r="BI9">
        <v>4.5999999999999996</v>
      </c>
      <c r="BJ9">
        <v>1.56</v>
      </c>
      <c r="BK9">
        <v>3.87</v>
      </c>
      <c r="BL9">
        <v>1</v>
      </c>
      <c r="BM9">
        <v>0</v>
      </c>
      <c r="BN9">
        <v>0.53</v>
      </c>
      <c r="BO9">
        <v>14.77</v>
      </c>
      <c r="BP9">
        <v>0</v>
      </c>
      <c r="BQ9">
        <v>4.45</v>
      </c>
      <c r="BR9">
        <v>2.0699999999999998</v>
      </c>
      <c r="BS9">
        <v>0.44</v>
      </c>
      <c r="BT9">
        <v>0</v>
      </c>
      <c r="BU9">
        <v>0</v>
      </c>
      <c r="BV9">
        <v>0</v>
      </c>
      <c r="BW9">
        <f t="shared" si="2"/>
        <v>73.429999999999993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132.96983</v>
      </c>
      <c r="L10">
        <v>462.22210000000001</v>
      </c>
      <c r="M10">
        <v>92</v>
      </c>
      <c r="N10">
        <v>118.125</v>
      </c>
      <c r="O10">
        <v>123.66562500000001</v>
      </c>
      <c r="P10">
        <v>122.25</v>
      </c>
      <c r="Q10">
        <v>21.82</v>
      </c>
      <c r="R10">
        <v>32.451000000000001</v>
      </c>
      <c r="S10">
        <v>26.3901</v>
      </c>
      <c r="T10">
        <v>0</v>
      </c>
      <c r="U10">
        <v>274.5</v>
      </c>
      <c r="V10">
        <v>20.37</v>
      </c>
      <c r="W10">
        <v>43.7</v>
      </c>
      <c r="X10">
        <v>147.515625</v>
      </c>
      <c r="Y10">
        <v>0</v>
      </c>
      <c r="Z10">
        <v>0</v>
      </c>
      <c r="AA10">
        <v>42.106999999999999</v>
      </c>
      <c r="AB10">
        <v>0</v>
      </c>
      <c r="AC10">
        <v>0</v>
      </c>
      <c r="AD10">
        <v>27.3447</v>
      </c>
      <c r="AE10">
        <v>49.436556000000003</v>
      </c>
      <c r="AF10">
        <v>8.8740000000000006</v>
      </c>
      <c r="AG10">
        <v>28.835999999999999</v>
      </c>
      <c r="AH10">
        <v>152.94049999999999</v>
      </c>
      <c r="AI10">
        <v>49.0105</v>
      </c>
      <c r="AJ10">
        <v>0</v>
      </c>
      <c r="AK10">
        <v>50.5062</v>
      </c>
      <c r="AL10">
        <v>79.364599999999996</v>
      </c>
      <c r="AM10">
        <v>15.996</v>
      </c>
      <c r="AN10">
        <v>0.68867999999999996</v>
      </c>
      <c r="AO10">
        <v>28.812000000000001</v>
      </c>
      <c r="AP10">
        <v>12.9381</v>
      </c>
      <c r="AQ10">
        <v>25.2</v>
      </c>
      <c r="AR10">
        <v>49.128</v>
      </c>
      <c r="AS10">
        <v>32.553840000000001</v>
      </c>
      <c r="AT10">
        <v>11.247567999999999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73.429999999999993</v>
      </c>
      <c r="BA10">
        <f t="shared" si="1"/>
        <v>2356.3935240000001</v>
      </c>
      <c r="BB10">
        <v>7</v>
      </c>
      <c r="BD10">
        <v>23.17</v>
      </c>
      <c r="BE10">
        <v>7.34</v>
      </c>
      <c r="BF10">
        <v>0</v>
      </c>
      <c r="BG10">
        <v>4.04</v>
      </c>
      <c r="BH10">
        <v>5.59</v>
      </c>
      <c r="BI10">
        <v>4.5999999999999996</v>
      </c>
      <c r="BJ10">
        <v>1.56</v>
      </c>
      <c r="BK10">
        <v>3.87</v>
      </c>
      <c r="BL10">
        <v>1</v>
      </c>
      <c r="BM10">
        <v>0</v>
      </c>
      <c r="BN10">
        <v>0.53</v>
      </c>
      <c r="BO10">
        <v>14.77</v>
      </c>
      <c r="BP10">
        <v>0</v>
      </c>
      <c r="BQ10">
        <v>4.45</v>
      </c>
      <c r="BR10">
        <v>2.0699999999999998</v>
      </c>
      <c r="BS10">
        <v>0.44</v>
      </c>
      <c r="BT10">
        <v>0</v>
      </c>
      <c r="BU10">
        <v>0</v>
      </c>
      <c r="BV10">
        <v>0</v>
      </c>
      <c r="BW10">
        <f t="shared" si="2"/>
        <v>73.429999999999993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107.765697</v>
      </c>
      <c r="L11">
        <v>460.24970000000002</v>
      </c>
      <c r="M11">
        <v>92</v>
      </c>
      <c r="N11">
        <v>118.125</v>
      </c>
      <c r="O11">
        <v>123.66562500000001</v>
      </c>
      <c r="P11">
        <v>108.0934</v>
      </c>
      <c r="Q11">
        <v>21.82</v>
      </c>
      <c r="R11">
        <v>32.450000000000003</v>
      </c>
      <c r="S11">
        <v>26.3901</v>
      </c>
      <c r="T11">
        <v>0</v>
      </c>
      <c r="U11">
        <v>274.5</v>
      </c>
      <c r="V11">
        <v>20.37</v>
      </c>
      <c r="W11">
        <v>44.609900000000003</v>
      </c>
      <c r="X11">
        <v>147.515625</v>
      </c>
      <c r="Y11">
        <v>0</v>
      </c>
      <c r="Z11">
        <v>0</v>
      </c>
      <c r="AA11">
        <v>42.106999999999999</v>
      </c>
      <c r="AB11">
        <v>0</v>
      </c>
      <c r="AC11">
        <v>0</v>
      </c>
      <c r="AD11">
        <v>27.3447</v>
      </c>
      <c r="AE11">
        <v>49.436556000000003</v>
      </c>
      <c r="AF11">
        <v>8.8740000000000006</v>
      </c>
      <c r="AG11">
        <v>28.835999999999999</v>
      </c>
      <c r="AH11">
        <v>152.94049999999999</v>
      </c>
      <c r="AI11">
        <v>49.0105</v>
      </c>
      <c r="AJ11">
        <v>0</v>
      </c>
      <c r="AK11">
        <v>50.5062</v>
      </c>
      <c r="AL11">
        <v>79.364599999999996</v>
      </c>
      <c r="AM11">
        <v>15.996</v>
      </c>
      <c r="AN11">
        <v>0.68867999999999996</v>
      </c>
      <c r="AO11">
        <v>28.812000000000001</v>
      </c>
      <c r="AP11">
        <v>12.9381</v>
      </c>
      <c r="AQ11">
        <v>14.048999999999999</v>
      </c>
      <c r="AR11">
        <v>49.128</v>
      </c>
      <c r="AS11">
        <v>32.553840000000001</v>
      </c>
      <c r="AT11">
        <v>11.247567999999999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73.880000000000024</v>
      </c>
      <c r="BA11">
        <f t="shared" si="1"/>
        <v>2305.2682910000003</v>
      </c>
      <c r="BB11">
        <v>8</v>
      </c>
      <c r="BD11">
        <v>24.47</v>
      </c>
      <c r="BE11">
        <v>7.17</v>
      </c>
      <c r="BF11">
        <v>0</v>
      </c>
      <c r="BG11">
        <v>3.93</v>
      </c>
      <c r="BH11">
        <v>5.42</v>
      </c>
      <c r="BI11">
        <v>4.51</v>
      </c>
      <c r="BJ11">
        <v>1.6</v>
      </c>
      <c r="BK11">
        <v>3.96</v>
      </c>
      <c r="BL11">
        <v>0.96</v>
      </c>
      <c r="BM11">
        <v>0</v>
      </c>
      <c r="BN11">
        <v>0.51</v>
      </c>
      <c r="BO11">
        <v>14.42</v>
      </c>
      <c r="BP11">
        <v>0</v>
      </c>
      <c r="BQ11">
        <v>4.32</v>
      </c>
      <c r="BR11">
        <v>2.1800000000000002</v>
      </c>
      <c r="BS11">
        <v>0.43</v>
      </c>
      <c r="BT11">
        <v>0</v>
      </c>
      <c r="BU11">
        <v>0</v>
      </c>
      <c r="BV11">
        <v>0</v>
      </c>
      <c r="BW11">
        <f t="shared" si="2"/>
        <v>73.880000000000024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107.765697</v>
      </c>
      <c r="L12">
        <v>460.24970000000002</v>
      </c>
      <c r="M12">
        <v>92</v>
      </c>
      <c r="N12">
        <v>118.125</v>
      </c>
      <c r="O12">
        <v>123.66562500000001</v>
      </c>
      <c r="P12">
        <v>98.093400000000003</v>
      </c>
      <c r="Q12">
        <v>21.82</v>
      </c>
      <c r="R12">
        <v>32.450000000000003</v>
      </c>
      <c r="S12">
        <v>26.3901</v>
      </c>
      <c r="T12">
        <v>0</v>
      </c>
      <c r="U12">
        <v>274.5</v>
      </c>
      <c r="V12">
        <v>20.37</v>
      </c>
      <c r="W12">
        <v>44.609900000000003</v>
      </c>
      <c r="X12">
        <v>147.515625</v>
      </c>
      <c r="Y12">
        <v>0</v>
      </c>
      <c r="Z12">
        <v>0</v>
      </c>
      <c r="AA12">
        <v>42.66</v>
      </c>
      <c r="AB12">
        <v>0</v>
      </c>
      <c r="AC12">
        <v>0</v>
      </c>
      <c r="AD12">
        <v>27.3447</v>
      </c>
      <c r="AE12">
        <v>49.436556000000003</v>
      </c>
      <c r="AF12">
        <v>8.8740000000000006</v>
      </c>
      <c r="AG12">
        <v>28.835999999999999</v>
      </c>
      <c r="AH12">
        <v>152.94049999999999</v>
      </c>
      <c r="AI12">
        <v>49.0105</v>
      </c>
      <c r="AJ12">
        <v>0</v>
      </c>
      <c r="AK12">
        <v>50.5062</v>
      </c>
      <c r="AL12">
        <v>79.364599999999996</v>
      </c>
      <c r="AM12">
        <v>15.996</v>
      </c>
      <c r="AN12">
        <v>0.68867999999999996</v>
      </c>
      <c r="AO12">
        <v>28.812000000000001</v>
      </c>
      <c r="AP12">
        <v>12.9381</v>
      </c>
      <c r="AQ12">
        <v>13.86</v>
      </c>
      <c r="AR12">
        <v>49.128</v>
      </c>
      <c r="AS12">
        <v>32.553840000000001</v>
      </c>
      <c r="AT12">
        <v>11.247567999999999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73.880000000000024</v>
      </c>
      <c r="BA12">
        <f t="shared" si="1"/>
        <v>2295.6322910000004</v>
      </c>
      <c r="BB12">
        <v>9</v>
      </c>
      <c r="BD12">
        <v>24.47</v>
      </c>
      <c r="BE12">
        <v>7.17</v>
      </c>
      <c r="BF12">
        <v>0</v>
      </c>
      <c r="BG12">
        <v>3.93</v>
      </c>
      <c r="BH12">
        <v>5.42</v>
      </c>
      <c r="BI12">
        <v>4.51</v>
      </c>
      <c r="BJ12">
        <v>1.6</v>
      </c>
      <c r="BK12">
        <v>3.96</v>
      </c>
      <c r="BL12">
        <v>0.96</v>
      </c>
      <c r="BM12">
        <v>0</v>
      </c>
      <c r="BN12">
        <v>0.51</v>
      </c>
      <c r="BO12">
        <v>14.42</v>
      </c>
      <c r="BP12">
        <v>0</v>
      </c>
      <c r="BQ12">
        <v>4.32</v>
      </c>
      <c r="BR12">
        <v>2.1800000000000002</v>
      </c>
      <c r="BS12">
        <v>0.43</v>
      </c>
      <c r="BT12">
        <v>0</v>
      </c>
      <c r="BU12">
        <v>0</v>
      </c>
      <c r="BV12">
        <v>0</v>
      </c>
      <c r="BW12">
        <f t="shared" si="2"/>
        <v>73.880000000000024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106.29349999999999</v>
      </c>
      <c r="L13">
        <v>460.24970000000002</v>
      </c>
      <c r="M13">
        <v>92</v>
      </c>
      <c r="N13">
        <v>118.125</v>
      </c>
      <c r="O13">
        <v>123.66562500000001</v>
      </c>
      <c r="P13">
        <v>119.24339999999999</v>
      </c>
      <c r="Q13">
        <v>17.125599999999999</v>
      </c>
      <c r="R13">
        <v>25.494299999999999</v>
      </c>
      <c r="S13">
        <v>20.293600000000001</v>
      </c>
      <c r="T13">
        <v>0</v>
      </c>
      <c r="U13">
        <v>274.5</v>
      </c>
      <c r="V13">
        <v>16.37</v>
      </c>
      <c r="W13">
        <v>37.9236</v>
      </c>
      <c r="X13">
        <v>127.26090000000001</v>
      </c>
      <c r="Y13">
        <v>0</v>
      </c>
      <c r="Z13">
        <v>0</v>
      </c>
      <c r="AA13">
        <v>42.66</v>
      </c>
      <c r="AB13">
        <v>0</v>
      </c>
      <c r="AC13">
        <v>9.6778399999999998</v>
      </c>
      <c r="AD13">
        <v>27.3447</v>
      </c>
      <c r="AE13">
        <v>49.436556000000003</v>
      </c>
      <c r="AF13">
        <v>8.8740000000000006</v>
      </c>
      <c r="AG13">
        <v>28.835999999999999</v>
      </c>
      <c r="AH13">
        <v>152.94049999999999</v>
      </c>
      <c r="AI13">
        <v>49.0105</v>
      </c>
      <c r="AJ13">
        <v>0</v>
      </c>
      <c r="AK13">
        <v>50.5062</v>
      </c>
      <c r="AL13">
        <v>79.364599999999996</v>
      </c>
      <c r="AM13">
        <v>15.996</v>
      </c>
      <c r="AN13">
        <v>0.68867999999999996</v>
      </c>
      <c r="AO13">
        <v>28.812000000000001</v>
      </c>
      <c r="AP13">
        <v>12.9381</v>
      </c>
      <c r="AQ13">
        <v>12.852</v>
      </c>
      <c r="AR13">
        <v>49.128</v>
      </c>
      <c r="AS13">
        <v>31.897383000000001</v>
      </c>
      <c r="AT13">
        <v>11.247567999999999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73.880000000000024</v>
      </c>
      <c r="BA13">
        <f t="shared" si="1"/>
        <v>2274.6358520000003</v>
      </c>
      <c r="BB13">
        <v>10</v>
      </c>
      <c r="BD13">
        <v>24.47</v>
      </c>
      <c r="BE13">
        <v>7.17</v>
      </c>
      <c r="BF13">
        <v>0</v>
      </c>
      <c r="BG13">
        <v>3.93</v>
      </c>
      <c r="BH13">
        <v>5.42</v>
      </c>
      <c r="BI13">
        <v>4.51</v>
      </c>
      <c r="BJ13">
        <v>1.6</v>
      </c>
      <c r="BK13">
        <v>3.96</v>
      </c>
      <c r="BL13">
        <v>0.96</v>
      </c>
      <c r="BM13">
        <v>0</v>
      </c>
      <c r="BN13">
        <v>0.51</v>
      </c>
      <c r="BO13">
        <v>14.42</v>
      </c>
      <c r="BP13">
        <v>0</v>
      </c>
      <c r="BQ13">
        <v>4.32</v>
      </c>
      <c r="BR13">
        <v>2.1800000000000002</v>
      </c>
      <c r="BS13">
        <v>0.43</v>
      </c>
      <c r="BT13">
        <v>0</v>
      </c>
      <c r="BU13">
        <v>0</v>
      </c>
      <c r="BV13">
        <v>0</v>
      </c>
      <c r="BW13">
        <f t="shared" si="2"/>
        <v>73.880000000000024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106.29349999999999</v>
      </c>
      <c r="L14">
        <v>460.24970000000002</v>
      </c>
      <c r="M14">
        <v>92</v>
      </c>
      <c r="N14">
        <v>118.125</v>
      </c>
      <c r="O14">
        <v>123.66562500000001</v>
      </c>
      <c r="P14">
        <v>122.25</v>
      </c>
      <c r="Q14">
        <v>17.125599999999999</v>
      </c>
      <c r="R14">
        <v>25.494299999999999</v>
      </c>
      <c r="S14">
        <v>20.293600000000001</v>
      </c>
      <c r="T14">
        <v>0</v>
      </c>
      <c r="U14">
        <v>274.5</v>
      </c>
      <c r="V14">
        <v>16.37</v>
      </c>
      <c r="W14">
        <v>37.9236</v>
      </c>
      <c r="X14">
        <v>127.26090000000001</v>
      </c>
      <c r="Y14">
        <v>0</v>
      </c>
      <c r="Z14">
        <v>0</v>
      </c>
      <c r="AA14">
        <v>42.66</v>
      </c>
      <c r="AB14">
        <v>0</v>
      </c>
      <c r="AC14">
        <v>9.6778399999999998</v>
      </c>
      <c r="AD14">
        <v>27.3447</v>
      </c>
      <c r="AE14">
        <v>49.436556000000003</v>
      </c>
      <c r="AF14">
        <v>8.8740000000000006</v>
      </c>
      <c r="AG14">
        <v>28.835999999999999</v>
      </c>
      <c r="AH14">
        <v>152.94049999999999</v>
      </c>
      <c r="AI14">
        <v>49.0105</v>
      </c>
      <c r="AJ14">
        <v>0</v>
      </c>
      <c r="AK14">
        <v>50.5062</v>
      </c>
      <c r="AL14">
        <v>79.364599999999996</v>
      </c>
      <c r="AM14">
        <v>15.996</v>
      </c>
      <c r="AN14">
        <v>0.68867999999999996</v>
      </c>
      <c r="AO14">
        <v>28.812000000000001</v>
      </c>
      <c r="AP14">
        <v>12.9381</v>
      </c>
      <c r="AQ14">
        <v>9.4499999999999993</v>
      </c>
      <c r="AR14">
        <v>49.128</v>
      </c>
      <c r="AS14">
        <v>31.897383000000001</v>
      </c>
      <c r="AT14">
        <v>11.247567999999999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73.880000000000024</v>
      </c>
      <c r="BA14">
        <f t="shared" si="1"/>
        <v>2274.2404520000005</v>
      </c>
      <c r="BB14">
        <v>11</v>
      </c>
      <c r="BD14">
        <v>24.47</v>
      </c>
      <c r="BE14">
        <v>7.17</v>
      </c>
      <c r="BF14">
        <v>0</v>
      </c>
      <c r="BG14">
        <v>3.93</v>
      </c>
      <c r="BH14">
        <v>5.42</v>
      </c>
      <c r="BI14">
        <v>4.51</v>
      </c>
      <c r="BJ14">
        <v>1.6</v>
      </c>
      <c r="BK14">
        <v>3.96</v>
      </c>
      <c r="BL14">
        <v>0.96</v>
      </c>
      <c r="BM14">
        <v>0</v>
      </c>
      <c r="BN14">
        <v>0.51</v>
      </c>
      <c r="BO14">
        <v>14.42</v>
      </c>
      <c r="BP14">
        <v>0</v>
      </c>
      <c r="BQ14">
        <v>4.32</v>
      </c>
      <c r="BR14">
        <v>2.1800000000000002</v>
      </c>
      <c r="BS14">
        <v>0.43</v>
      </c>
      <c r="BT14">
        <v>0</v>
      </c>
      <c r="BU14">
        <v>0</v>
      </c>
      <c r="BV14">
        <v>0</v>
      </c>
      <c r="BW14">
        <f t="shared" si="2"/>
        <v>73.880000000000024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106.29349999999999</v>
      </c>
      <c r="L15">
        <v>425</v>
      </c>
      <c r="M15">
        <v>92</v>
      </c>
      <c r="N15">
        <v>118.125</v>
      </c>
      <c r="O15">
        <v>123.66562500000001</v>
      </c>
      <c r="P15">
        <v>122.25</v>
      </c>
      <c r="Q15">
        <v>17.125599999999999</v>
      </c>
      <c r="R15">
        <v>25.494299999999999</v>
      </c>
      <c r="S15">
        <v>20.293600000000001</v>
      </c>
      <c r="T15">
        <v>0</v>
      </c>
      <c r="U15">
        <v>274.5</v>
      </c>
      <c r="V15">
        <v>16.37</v>
      </c>
      <c r="W15">
        <v>37.9236</v>
      </c>
      <c r="X15">
        <v>127.26090000000001</v>
      </c>
      <c r="Y15">
        <v>0</v>
      </c>
      <c r="Z15">
        <v>0</v>
      </c>
      <c r="AA15">
        <v>42.66</v>
      </c>
      <c r="AB15">
        <v>13.17004</v>
      </c>
      <c r="AC15">
        <v>19.35568</v>
      </c>
      <c r="AD15">
        <v>27.3447</v>
      </c>
      <c r="AE15">
        <v>49.436556000000003</v>
      </c>
      <c r="AF15">
        <v>8.8740000000000006</v>
      </c>
      <c r="AG15">
        <v>28.835999999999999</v>
      </c>
      <c r="AH15">
        <v>152.94049999999999</v>
      </c>
      <c r="AI15">
        <v>49.0105</v>
      </c>
      <c r="AJ15">
        <v>0</v>
      </c>
      <c r="AK15">
        <v>50.5062</v>
      </c>
      <c r="AL15">
        <v>79.364599999999996</v>
      </c>
      <c r="AM15">
        <v>15.996</v>
      </c>
      <c r="AN15">
        <v>0.68867999999999996</v>
      </c>
      <c r="AO15">
        <v>28.812000000000001</v>
      </c>
      <c r="AP15">
        <v>11.529</v>
      </c>
      <c r="AQ15">
        <v>0</v>
      </c>
      <c r="AR15">
        <v>52.44</v>
      </c>
      <c r="AS15">
        <v>31.897383000000001</v>
      </c>
      <c r="AT15">
        <v>11.247567999999999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73.880000000000024</v>
      </c>
      <c r="BA15">
        <f t="shared" si="1"/>
        <v>2254.2915320000002</v>
      </c>
      <c r="BB15">
        <v>12</v>
      </c>
      <c r="BD15">
        <v>24.47</v>
      </c>
      <c r="BE15">
        <v>7.17</v>
      </c>
      <c r="BF15">
        <v>0</v>
      </c>
      <c r="BG15">
        <v>3.93</v>
      </c>
      <c r="BH15">
        <v>5.42</v>
      </c>
      <c r="BI15">
        <v>4.51</v>
      </c>
      <c r="BJ15">
        <v>1.6</v>
      </c>
      <c r="BK15">
        <v>3.96</v>
      </c>
      <c r="BL15">
        <v>0.96</v>
      </c>
      <c r="BM15">
        <v>0</v>
      </c>
      <c r="BN15">
        <v>0.51</v>
      </c>
      <c r="BO15">
        <v>14.42</v>
      </c>
      <c r="BP15">
        <v>0</v>
      </c>
      <c r="BQ15">
        <v>4.32</v>
      </c>
      <c r="BR15">
        <v>2.1800000000000002</v>
      </c>
      <c r="BS15">
        <v>0.43</v>
      </c>
      <c r="BT15">
        <v>0</v>
      </c>
      <c r="BU15">
        <v>0</v>
      </c>
      <c r="BV15">
        <v>0</v>
      </c>
      <c r="BW15">
        <f t="shared" si="2"/>
        <v>73.880000000000024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106.29349999999999</v>
      </c>
      <c r="L16">
        <v>428</v>
      </c>
      <c r="M16">
        <v>92</v>
      </c>
      <c r="N16">
        <v>118.125</v>
      </c>
      <c r="O16">
        <v>123.66562500000001</v>
      </c>
      <c r="P16">
        <v>122.25</v>
      </c>
      <c r="Q16">
        <v>17.125599999999999</v>
      </c>
      <c r="R16">
        <v>25.494299999999999</v>
      </c>
      <c r="S16">
        <v>20.293600000000001</v>
      </c>
      <c r="T16">
        <v>0</v>
      </c>
      <c r="U16">
        <v>274.5</v>
      </c>
      <c r="V16">
        <v>16.37</v>
      </c>
      <c r="W16">
        <v>37.9236</v>
      </c>
      <c r="X16">
        <v>127.26090000000001</v>
      </c>
      <c r="Y16">
        <v>0</v>
      </c>
      <c r="Z16">
        <v>0</v>
      </c>
      <c r="AA16">
        <v>42.66</v>
      </c>
      <c r="AB16">
        <v>26.34008</v>
      </c>
      <c r="AC16">
        <v>19.35568</v>
      </c>
      <c r="AD16">
        <v>27.3447</v>
      </c>
      <c r="AE16">
        <v>49.436556000000003</v>
      </c>
      <c r="AF16">
        <v>8.8740000000000006</v>
      </c>
      <c r="AG16">
        <v>28.835999999999999</v>
      </c>
      <c r="AH16">
        <v>152.94049999999999</v>
      </c>
      <c r="AI16">
        <v>49.0105</v>
      </c>
      <c r="AJ16">
        <v>0</v>
      </c>
      <c r="AK16">
        <v>50.5062</v>
      </c>
      <c r="AL16">
        <v>79.364599999999996</v>
      </c>
      <c r="AM16">
        <v>15.996</v>
      </c>
      <c r="AN16">
        <v>0.68867999999999996</v>
      </c>
      <c r="AO16">
        <v>28.812000000000001</v>
      </c>
      <c r="AP16">
        <v>11.529</v>
      </c>
      <c r="AQ16">
        <v>0</v>
      </c>
      <c r="AR16">
        <v>52.44</v>
      </c>
      <c r="AS16">
        <v>31.897383000000001</v>
      </c>
      <c r="AT16">
        <v>11.247567999999999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73.880000000000024</v>
      </c>
      <c r="BA16">
        <f t="shared" si="1"/>
        <v>2270.4615720000002</v>
      </c>
      <c r="BB16">
        <v>13</v>
      </c>
      <c r="BD16">
        <v>24.47</v>
      </c>
      <c r="BE16">
        <v>7.17</v>
      </c>
      <c r="BF16">
        <v>0</v>
      </c>
      <c r="BG16">
        <v>3.93</v>
      </c>
      <c r="BH16">
        <v>5.42</v>
      </c>
      <c r="BI16">
        <v>4.51</v>
      </c>
      <c r="BJ16">
        <v>1.6</v>
      </c>
      <c r="BK16">
        <v>3.96</v>
      </c>
      <c r="BL16">
        <v>0.96</v>
      </c>
      <c r="BM16">
        <v>0</v>
      </c>
      <c r="BN16">
        <v>0.51</v>
      </c>
      <c r="BO16">
        <v>14.42</v>
      </c>
      <c r="BP16">
        <v>0</v>
      </c>
      <c r="BQ16">
        <v>4.32</v>
      </c>
      <c r="BR16">
        <v>2.1800000000000002</v>
      </c>
      <c r="BS16">
        <v>0.43</v>
      </c>
      <c r="BT16">
        <v>0</v>
      </c>
      <c r="BU16">
        <v>0</v>
      </c>
      <c r="BV16">
        <v>0</v>
      </c>
      <c r="BW16">
        <f t="shared" si="2"/>
        <v>73.880000000000024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106.29349999999999</v>
      </c>
      <c r="L17">
        <v>407</v>
      </c>
      <c r="M17">
        <v>92</v>
      </c>
      <c r="N17">
        <v>118.125</v>
      </c>
      <c r="O17">
        <v>123.66562500000001</v>
      </c>
      <c r="P17">
        <v>122.25</v>
      </c>
      <c r="Q17">
        <v>17.125599999999999</v>
      </c>
      <c r="R17">
        <v>25.494299999999999</v>
      </c>
      <c r="S17">
        <v>20.293600000000001</v>
      </c>
      <c r="T17">
        <v>0</v>
      </c>
      <c r="U17">
        <v>274.5</v>
      </c>
      <c r="V17">
        <v>16.37</v>
      </c>
      <c r="W17">
        <v>37.9236</v>
      </c>
      <c r="X17">
        <v>127.26090000000001</v>
      </c>
      <c r="Y17">
        <v>0</v>
      </c>
      <c r="Z17">
        <v>0</v>
      </c>
      <c r="AA17">
        <v>42.66</v>
      </c>
      <c r="AB17">
        <v>39.510120000000001</v>
      </c>
      <c r="AC17">
        <v>29.062808</v>
      </c>
      <c r="AD17">
        <v>27.3447</v>
      </c>
      <c r="AE17">
        <v>49.436556000000003</v>
      </c>
      <c r="AF17">
        <v>8.8740000000000006</v>
      </c>
      <c r="AG17">
        <v>28.835999999999999</v>
      </c>
      <c r="AH17">
        <v>152.94049999999999</v>
      </c>
      <c r="AI17">
        <v>49.0105</v>
      </c>
      <c r="AJ17">
        <v>0</v>
      </c>
      <c r="AK17">
        <v>50.5062</v>
      </c>
      <c r="AL17">
        <v>79.364599999999996</v>
      </c>
      <c r="AM17">
        <v>15.996</v>
      </c>
      <c r="AN17">
        <v>0.68867999999999996</v>
      </c>
      <c r="AO17">
        <v>28.812000000000001</v>
      </c>
      <c r="AP17">
        <v>11.529</v>
      </c>
      <c r="AQ17">
        <v>0</v>
      </c>
      <c r="AR17">
        <v>52.44</v>
      </c>
      <c r="AS17">
        <v>23.944559999999999</v>
      </c>
      <c r="AT17">
        <v>11.247567999999999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73.880000000000024</v>
      </c>
      <c r="BA17">
        <f t="shared" si="1"/>
        <v>2264.3859170000001</v>
      </c>
      <c r="BB17">
        <v>14</v>
      </c>
      <c r="BD17">
        <v>24.47</v>
      </c>
      <c r="BE17">
        <v>7.17</v>
      </c>
      <c r="BF17">
        <v>0</v>
      </c>
      <c r="BG17">
        <v>3.93</v>
      </c>
      <c r="BH17">
        <v>5.42</v>
      </c>
      <c r="BI17">
        <v>4.51</v>
      </c>
      <c r="BJ17">
        <v>1.6</v>
      </c>
      <c r="BK17">
        <v>3.96</v>
      </c>
      <c r="BL17">
        <v>0.96</v>
      </c>
      <c r="BM17">
        <v>0</v>
      </c>
      <c r="BN17">
        <v>0.51</v>
      </c>
      <c r="BO17">
        <v>14.42</v>
      </c>
      <c r="BP17">
        <v>0</v>
      </c>
      <c r="BQ17">
        <v>4.32</v>
      </c>
      <c r="BR17">
        <v>2.1800000000000002</v>
      </c>
      <c r="BS17">
        <v>0.43</v>
      </c>
      <c r="BT17">
        <v>0</v>
      </c>
      <c r="BU17">
        <v>0</v>
      </c>
      <c r="BV17">
        <v>0</v>
      </c>
      <c r="BW17">
        <f t="shared" si="2"/>
        <v>73.880000000000024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106.29349999999999</v>
      </c>
      <c r="L18">
        <v>387</v>
      </c>
      <c r="M18">
        <v>92</v>
      </c>
      <c r="N18">
        <v>118.125</v>
      </c>
      <c r="O18">
        <v>123.66562500000001</v>
      </c>
      <c r="P18">
        <v>122.25</v>
      </c>
      <c r="Q18">
        <v>17.125599999999999</v>
      </c>
      <c r="R18">
        <v>25.494299999999999</v>
      </c>
      <c r="S18">
        <v>20.293600000000001</v>
      </c>
      <c r="T18">
        <v>0</v>
      </c>
      <c r="U18">
        <v>274.5</v>
      </c>
      <c r="V18">
        <v>16.37</v>
      </c>
      <c r="W18">
        <v>37.9236</v>
      </c>
      <c r="X18">
        <v>127.26090000000001</v>
      </c>
      <c r="Y18">
        <v>0</v>
      </c>
      <c r="Z18">
        <v>0</v>
      </c>
      <c r="AA18">
        <v>42.66</v>
      </c>
      <c r="AB18">
        <v>39.510120000000001</v>
      </c>
      <c r="AC18">
        <v>29.062808</v>
      </c>
      <c r="AD18">
        <v>27.3447</v>
      </c>
      <c r="AE18">
        <v>49.436556000000003</v>
      </c>
      <c r="AF18">
        <v>8.8740000000000006</v>
      </c>
      <c r="AG18">
        <v>28.835999999999999</v>
      </c>
      <c r="AH18">
        <v>152.94049999999999</v>
      </c>
      <c r="AI18">
        <v>49.0105</v>
      </c>
      <c r="AJ18">
        <v>0</v>
      </c>
      <c r="AK18">
        <v>50.5062</v>
      </c>
      <c r="AL18">
        <v>79.364599999999996</v>
      </c>
      <c r="AM18">
        <v>15.996</v>
      </c>
      <c r="AN18">
        <v>0.68867999999999996</v>
      </c>
      <c r="AO18">
        <v>28.812000000000001</v>
      </c>
      <c r="AP18">
        <v>11.529</v>
      </c>
      <c r="AQ18">
        <v>0</v>
      </c>
      <c r="AR18">
        <v>52.44</v>
      </c>
      <c r="AS18">
        <v>23.944559999999999</v>
      </c>
      <c r="AT18">
        <v>11.247567999999999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73.880000000000024</v>
      </c>
      <c r="BA18">
        <f t="shared" si="1"/>
        <v>2244.3859170000001</v>
      </c>
      <c r="BB18">
        <v>15</v>
      </c>
      <c r="BD18">
        <v>24.47</v>
      </c>
      <c r="BE18">
        <v>7.17</v>
      </c>
      <c r="BF18">
        <v>0</v>
      </c>
      <c r="BG18">
        <v>3.93</v>
      </c>
      <c r="BH18">
        <v>5.42</v>
      </c>
      <c r="BI18">
        <v>4.51</v>
      </c>
      <c r="BJ18">
        <v>1.6</v>
      </c>
      <c r="BK18">
        <v>3.96</v>
      </c>
      <c r="BL18">
        <v>0.96</v>
      </c>
      <c r="BM18">
        <v>0</v>
      </c>
      <c r="BN18">
        <v>0.51</v>
      </c>
      <c r="BO18">
        <v>14.42</v>
      </c>
      <c r="BP18">
        <v>0</v>
      </c>
      <c r="BQ18">
        <v>4.32</v>
      </c>
      <c r="BR18">
        <v>2.1800000000000002</v>
      </c>
      <c r="BS18">
        <v>0.43</v>
      </c>
      <c r="BT18">
        <v>0</v>
      </c>
      <c r="BU18">
        <v>0</v>
      </c>
      <c r="BV18">
        <v>0</v>
      </c>
      <c r="BW18">
        <f t="shared" si="2"/>
        <v>73.880000000000024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106.29349999999999</v>
      </c>
      <c r="L19">
        <v>376</v>
      </c>
      <c r="M19">
        <v>92</v>
      </c>
      <c r="N19">
        <v>118.125</v>
      </c>
      <c r="O19">
        <v>123.66562500000001</v>
      </c>
      <c r="P19">
        <v>122.25</v>
      </c>
      <c r="Q19">
        <v>17.125599999999999</v>
      </c>
      <c r="R19">
        <v>25.494299999999999</v>
      </c>
      <c r="S19">
        <v>20.293600000000001</v>
      </c>
      <c r="T19">
        <v>0</v>
      </c>
      <c r="U19">
        <v>274.5</v>
      </c>
      <c r="V19">
        <v>16.37</v>
      </c>
      <c r="W19">
        <v>37.9236</v>
      </c>
      <c r="X19">
        <v>127.26090000000001</v>
      </c>
      <c r="Y19">
        <v>0</v>
      </c>
      <c r="Z19">
        <v>0</v>
      </c>
      <c r="AA19">
        <v>42.66</v>
      </c>
      <c r="AB19">
        <v>39.510120000000001</v>
      </c>
      <c r="AC19">
        <v>29.062808</v>
      </c>
      <c r="AD19">
        <v>27.3447</v>
      </c>
      <c r="AE19">
        <v>49.436556000000003</v>
      </c>
      <c r="AF19">
        <v>8.8740000000000006</v>
      </c>
      <c r="AG19">
        <v>28.835999999999999</v>
      </c>
      <c r="AH19">
        <v>152.94049999999999</v>
      </c>
      <c r="AI19">
        <v>49.0105</v>
      </c>
      <c r="AJ19">
        <v>0</v>
      </c>
      <c r="AK19">
        <v>50.5062</v>
      </c>
      <c r="AL19">
        <v>79.364599999999996</v>
      </c>
      <c r="AM19">
        <v>15.996</v>
      </c>
      <c r="AN19">
        <v>0.68867999999999996</v>
      </c>
      <c r="AO19">
        <v>28.812000000000001</v>
      </c>
      <c r="AP19">
        <v>11.529</v>
      </c>
      <c r="AQ19">
        <v>0</v>
      </c>
      <c r="AR19">
        <v>52.44</v>
      </c>
      <c r="AS19">
        <v>23.944559999999999</v>
      </c>
      <c r="AT19">
        <v>11.247567999999999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73.880000000000024</v>
      </c>
      <c r="BA19">
        <f t="shared" si="1"/>
        <v>2233.3859170000001</v>
      </c>
      <c r="BB19">
        <v>16</v>
      </c>
      <c r="BD19">
        <v>24.47</v>
      </c>
      <c r="BE19">
        <v>7.17</v>
      </c>
      <c r="BF19">
        <v>0</v>
      </c>
      <c r="BG19">
        <v>3.93</v>
      </c>
      <c r="BH19">
        <v>5.42</v>
      </c>
      <c r="BI19">
        <v>4.51</v>
      </c>
      <c r="BJ19">
        <v>1.6</v>
      </c>
      <c r="BK19">
        <v>3.96</v>
      </c>
      <c r="BL19">
        <v>0.96</v>
      </c>
      <c r="BM19">
        <v>0</v>
      </c>
      <c r="BN19">
        <v>0.51</v>
      </c>
      <c r="BO19">
        <v>14.42</v>
      </c>
      <c r="BP19">
        <v>0</v>
      </c>
      <c r="BQ19">
        <v>4.32</v>
      </c>
      <c r="BR19">
        <v>2.1800000000000002</v>
      </c>
      <c r="BS19">
        <v>0.43</v>
      </c>
      <c r="BT19">
        <v>0</v>
      </c>
      <c r="BU19">
        <v>0</v>
      </c>
      <c r="BV19">
        <v>0</v>
      </c>
      <c r="BW19">
        <f t="shared" si="2"/>
        <v>73.880000000000024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106.29349999999999</v>
      </c>
      <c r="L20">
        <v>401.24970000000002</v>
      </c>
      <c r="M20">
        <v>92</v>
      </c>
      <c r="N20">
        <v>118.125</v>
      </c>
      <c r="O20">
        <v>123.66562500000001</v>
      </c>
      <c r="P20">
        <v>122.25</v>
      </c>
      <c r="Q20">
        <v>17.125599999999999</v>
      </c>
      <c r="R20">
        <v>25.494299999999999</v>
      </c>
      <c r="S20">
        <v>20.293600000000001</v>
      </c>
      <c r="T20">
        <v>0</v>
      </c>
      <c r="U20">
        <v>274.5</v>
      </c>
      <c r="V20">
        <v>16.37</v>
      </c>
      <c r="W20">
        <v>37.9236</v>
      </c>
      <c r="X20">
        <v>127.26090000000001</v>
      </c>
      <c r="Y20">
        <v>0</v>
      </c>
      <c r="Z20">
        <v>0</v>
      </c>
      <c r="AA20">
        <v>42.66</v>
      </c>
      <c r="AB20">
        <v>39.510120000000001</v>
      </c>
      <c r="AC20">
        <v>29.062808</v>
      </c>
      <c r="AD20">
        <v>27.3447</v>
      </c>
      <c r="AE20">
        <v>49.436556000000003</v>
      </c>
      <c r="AF20">
        <v>8.8740000000000006</v>
      </c>
      <c r="AG20">
        <v>28.835999999999999</v>
      </c>
      <c r="AH20">
        <v>152.94049999999999</v>
      </c>
      <c r="AI20">
        <v>49.0105</v>
      </c>
      <c r="AJ20">
        <v>0</v>
      </c>
      <c r="AK20">
        <v>50.5062</v>
      </c>
      <c r="AL20">
        <v>79.364599999999996</v>
      </c>
      <c r="AM20">
        <v>15.996</v>
      </c>
      <c r="AN20">
        <v>0.68867999999999996</v>
      </c>
      <c r="AO20">
        <v>28.812000000000001</v>
      </c>
      <c r="AP20">
        <v>11.529</v>
      </c>
      <c r="AQ20">
        <v>0</v>
      </c>
      <c r="AR20">
        <v>52.44</v>
      </c>
      <c r="AS20">
        <v>23.944559999999999</v>
      </c>
      <c r="AT20">
        <v>11.247567999999999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73.880000000000024</v>
      </c>
      <c r="BA20">
        <f t="shared" si="1"/>
        <v>2258.6356170000004</v>
      </c>
      <c r="BB20">
        <v>17</v>
      </c>
      <c r="BD20">
        <v>24.47</v>
      </c>
      <c r="BE20">
        <v>7.17</v>
      </c>
      <c r="BF20">
        <v>0</v>
      </c>
      <c r="BG20">
        <v>3.93</v>
      </c>
      <c r="BH20">
        <v>5.42</v>
      </c>
      <c r="BI20">
        <v>4.51</v>
      </c>
      <c r="BJ20">
        <v>1.6</v>
      </c>
      <c r="BK20">
        <v>3.96</v>
      </c>
      <c r="BL20">
        <v>0.96</v>
      </c>
      <c r="BM20">
        <v>0</v>
      </c>
      <c r="BN20">
        <v>0.51</v>
      </c>
      <c r="BO20">
        <v>14.42</v>
      </c>
      <c r="BP20">
        <v>0</v>
      </c>
      <c r="BQ20">
        <v>4.32</v>
      </c>
      <c r="BR20">
        <v>2.1800000000000002</v>
      </c>
      <c r="BS20">
        <v>0.43</v>
      </c>
      <c r="BT20">
        <v>0</v>
      </c>
      <c r="BU20">
        <v>0</v>
      </c>
      <c r="BV20">
        <v>0</v>
      </c>
      <c r="BW20">
        <f t="shared" si="2"/>
        <v>73.880000000000024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106.29349999999999</v>
      </c>
      <c r="L21">
        <v>376</v>
      </c>
      <c r="M21">
        <v>92</v>
      </c>
      <c r="N21">
        <v>118.125</v>
      </c>
      <c r="O21">
        <v>123.66562500000001</v>
      </c>
      <c r="P21">
        <v>122.25</v>
      </c>
      <c r="Q21">
        <v>17.125599999999999</v>
      </c>
      <c r="R21">
        <v>25.494299999999999</v>
      </c>
      <c r="S21">
        <v>20.293600000000001</v>
      </c>
      <c r="T21">
        <v>0</v>
      </c>
      <c r="U21">
        <v>274.5</v>
      </c>
      <c r="V21">
        <v>16.37</v>
      </c>
      <c r="W21">
        <v>37.9236</v>
      </c>
      <c r="X21">
        <v>127.26090000000001</v>
      </c>
      <c r="Y21">
        <v>0</v>
      </c>
      <c r="Z21">
        <v>0</v>
      </c>
      <c r="AA21">
        <v>42.66</v>
      </c>
      <c r="AB21">
        <v>39.510120000000001</v>
      </c>
      <c r="AC21">
        <v>29.062808</v>
      </c>
      <c r="AD21">
        <v>27.3447</v>
      </c>
      <c r="AE21">
        <v>49.436556000000003</v>
      </c>
      <c r="AF21">
        <v>8.8740000000000006</v>
      </c>
      <c r="AG21">
        <v>28.835999999999999</v>
      </c>
      <c r="AH21">
        <v>152.94049999999999</v>
      </c>
      <c r="AI21">
        <v>49.0105</v>
      </c>
      <c r="AJ21">
        <v>0</v>
      </c>
      <c r="AK21">
        <v>50.5062</v>
      </c>
      <c r="AL21">
        <v>79.364599999999996</v>
      </c>
      <c r="AM21">
        <v>15.996</v>
      </c>
      <c r="AN21">
        <v>0.68867999999999996</v>
      </c>
      <c r="AO21">
        <v>28.812000000000001</v>
      </c>
      <c r="AP21">
        <v>11.529</v>
      </c>
      <c r="AQ21">
        <v>0</v>
      </c>
      <c r="AR21">
        <v>52.44</v>
      </c>
      <c r="AS21">
        <v>23.944559999999999</v>
      </c>
      <c r="AT21">
        <v>11.247567999999999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73.880000000000024</v>
      </c>
      <c r="BA21">
        <f t="shared" si="1"/>
        <v>2233.3859170000001</v>
      </c>
      <c r="BB21">
        <v>18</v>
      </c>
      <c r="BD21">
        <v>24.47</v>
      </c>
      <c r="BE21">
        <v>7.17</v>
      </c>
      <c r="BF21">
        <v>0</v>
      </c>
      <c r="BG21">
        <v>3.93</v>
      </c>
      <c r="BH21">
        <v>5.42</v>
      </c>
      <c r="BI21">
        <v>4.51</v>
      </c>
      <c r="BJ21">
        <v>1.6</v>
      </c>
      <c r="BK21">
        <v>3.96</v>
      </c>
      <c r="BL21">
        <v>0.96</v>
      </c>
      <c r="BM21">
        <v>0</v>
      </c>
      <c r="BN21">
        <v>0.51</v>
      </c>
      <c r="BO21">
        <v>14.42</v>
      </c>
      <c r="BP21">
        <v>0</v>
      </c>
      <c r="BQ21">
        <v>4.32</v>
      </c>
      <c r="BR21">
        <v>2.1800000000000002</v>
      </c>
      <c r="BS21">
        <v>0.43</v>
      </c>
      <c r="BT21">
        <v>0</v>
      </c>
      <c r="BU21">
        <v>0</v>
      </c>
      <c r="BV21">
        <v>0</v>
      </c>
      <c r="BW21">
        <f t="shared" si="2"/>
        <v>73.880000000000024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106.29349999999999</v>
      </c>
      <c r="L22">
        <v>376</v>
      </c>
      <c r="M22">
        <v>92</v>
      </c>
      <c r="N22">
        <v>118.125</v>
      </c>
      <c r="O22">
        <v>123.66562500000001</v>
      </c>
      <c r="P22">
        <v>122.25</v>
      </c>
      <c r="Q22">
        <v>17.125599999999999</v>
      </c>
      <c r="R22">
        <v>25.494299999999999</v>
      </c>
      <c r="S22">
        <v>20.293600000000001</v>
      </c>
      <c r="T22">
        <v>0</v>
      </c>
      <c r="U22">
        <v>274.5</v>
      </c>
      <c r="V22">
        <v>16.37</v>
      </c>
      <c r="W22">
        <v>37.9236</v>
      </c>
      <c r="X22">
        <v>127.26090000000001</v>
      </c>
      <c r="Y22">
        <v>0</v>
      </c>
      <c r="Z22">
        <v>0</v>
      </c>
      <c r="AA22">
        <v>42.66</v>
      </c>
      <c r="AB22">
        <v>39.510120000000001</v>
      </c>
      <c r="AC22">
        <v>29.062808</v>
      </c>
      <c r="AD22">
        <v>27.3447</v>
      </c>
      <c r="AE22">
        <v>49.436556000000003</v>
      </c>
      <c r="AF22">
        <v>8.8740000000000006</v>
      </c>
      <c r="AG22">
        <v>28.835999999999999</v>
      </c>
      <c r="AH22">
        <v>152.94049999999999</v>
      </c>
      <c r="AI22">
        <v>49.0105</v>
      </c>
      <c r="AJ22">
        <v>0</v>
      </c>
      <c r="AK22">
        <v>50.5062</v>
      </c>
      <c r="AL22">
        <v>79.364599999999996</v>
      </c>
      <c r="AM22">
        <v>15.996</v>
      </c>
      <c r="AN22">
        <v>0.68867999999999996</v>
      </c>
      <c r="AO22">
        <v>28.812000000000001</v>
      </c>
      <c r="AP22">
        <v>11.529</v>
      </c>
      <c r="AQ22">
        <v>0</v>
      </c>
      <c r="AR22">
        <v>52.44</v>
      </c>
      <c r="AS22">
        <v>23.944559999999999</v>
      </c>
      <c r="AT22">
        <v>11.247567999999999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73.880000000000024</v>
      </c>
      <c r="BA22">
        <f t="shared" si="1"/>
        <v>2233.3859170000001</v>
      </c>
      <c r="BB22">
        <v>19</v>
      </c>
      <c r="BD22">
        <v>24.47</v>
      </c>
      <c r="BE22">
        <v>7.17</v>
      </c>
      <c r="BF22">
        <v>0</v>
      </c>
      <c r="BG22">
        <v>3.93</v>
      </c>
      <c r="BH22">
        <v>5.42</v>
      </c>
      <c r="BI22">
        <v>4.51</v>
      </c>
      <c r="BJ22">
        <v>1.6</v>
      </c>
      <c r="BK22">
        <v>3.96</v>
      </c>
      <c r="BL22">
        <v>0.96</v>
      </c>
      <c r="BM22">
        <v>0</v>
      </c>
      <c r="BN22">
        <v>0.51</v>
      </c>
      <c r="BO22">
        <v>14.42</v>
      </c>
      <c r="BP22">
        <v>0</v>
      </c>
      <c r="BQ22">
        <v>4.32</v>
      </c>
      <c r="BR22">
        <v>2.1800000000000002</v>
      </c>
      <c r="BS22">
        <v>0.43</v>
      </c>
      <c r="BT22">
        <v>0</v>
      </c>
      <c r="BU22">
        <v>0</v>
      </c>
      <c r="BV22">
        <v>0</v>
      </c>
      <c r="BW22">
        <f t="shared" si="2"/>
        <v>73.880000000000024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106.29349999999999</v>
      </c>
      <c r="L23">
        <v>401.24970000000002</v>
      </c>
      <c r="M23">
        <v>92</v>
      </c>
      <c r="N23">
        <v>118.125</v>
      </c>
      <c r="O23">
        <v>123.66562500000001</v>
      </c>
      <c r="P23">
        <v>122.25</v>
      </c>
      <c r="Q23">
        <v>17.125599999999999</v>
      </c>
      <c r="R23">
        <v>25.494299999999999</v>
      </c>
      <c r="S23">
        <v>20.293600000000001</v>
      </c>
      <c r="T23">
        <v>0</v>
      </c>
      <c r="U23">
        <v>274.5</v>
      </c>
      <c r="V23">
        <v>16.37</v>
      </c>
      <c r="W23">
        <v>37.9236</v>
      </c>
      <c r="X23">
        <v>127.26090000000001</v>
      </c>
      <c r="Y23">
        <v>0</v>
      </c>
      <c r="Z23">
        <v>0</v>
      </c>
      <c r="AA23">
        <v>42.66</v>
      </c>
      <c r="AB23">
        <v>39.510120000000001</v>
      </c>
      <c r="AC23">
        <v>29.062808</v>
      </c>
      <c r="AD23">
        <v>27.3447</v>
      </c>
      <c r="AE23">
        <v>49.436556000000003</v>
      </c>
      <c r="AF23">
        <v>8.8740000000000006</v>
      </c>
      <c r="AG23">
        <v>29.049600000000002</v>
      </c>
      <c r="AH23">
        <v>152.94049999999999</v>
      </c>
      <c r="AI23">
        <v>35.643999999999998</v>
      </c>
      <c r="AJ23">
        <v>0</v>
      </c>
      <c r="AK23">
        <v>50.5062</v>
      </c>
      <c r="AL23">
        <v>79.364599999999996</v>
      </c>
      <c r="AM23">
        <v>15.996</v>
      </c>
      <c r="AN23">
        <v>0.68867999999999996</v>
      </c>
      <c r="AO23">
        <v>28.812000000000001</v>
      </c>
      <c r="AP23">
        <v>11.529</v>
      </c>
      <c r="AQ23">
        <v>7.56</v>
      </c>
      <c r="AR23">
        <v>52.44</v>
      </c>
      <c r="AS23">
        <v>32.553840000000001</v>
      </c>
      <c r="AT23">
        <v>11.247567999999999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73.880000000000024</v>
      </c>
      <c r="BA23">
        <f t="shared" si="1"/>
        <v>2261.6519970000004</v>
      </c>
      <c r="BB23">
        <v>20</v>
      </c>
      <c r="BD23">
        <v>24.47</v>
      </c>
      <c r="BE23">
        <v>7.17</v>
      </c>
      <c r="BF23">
        <v>0</v>
      </c>
      <c r="BG23">
        <v>3.93</v>
      </c>
      <c r="BH23">
        <v>5.42</v>
      </c>
      <c r="BI23">
        <v>4.51</v>
      </c>
      <c r="BJ23">
        <v>1.6</v>
      </c>
      <c r="BK23">
        <v>3.96</v>
      </c>
      <c r="BL23">
        <v>0.96</v>
      </c>
      <c r="BM23">
        <v>0</v>
      </c>
      <c r="BN23">
        <v>0.51</v>
      </c>
      <c r="BO23">
        <v>14.42</v>
      </c>
      <c r="BP23">
        <v>0</v>
      </c>
      <c r="BQ23">
        <v>4.32</v>
      </c>
      <c r="BR23">
        <v>2.1800000000000002</v>
      </c>
      <c r="BS23">
        <v>0.43</v>
      </c>
      <c r="BT23">
        <v>0</v>
      </c>
      <c r="BU23">
        <v>0</v>
      </c>
      <c r="BV23">
        <v>0</v>
      </c>
      <c r="BW23">
        <f t="shared" si="2"/>
        <v>73.880000000000024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106.29349999999999</v>
      </c>
      <c r="L24">
        <v>401.24970000000002</v>
      </c>
      <c r="M24">
        <v>92</v>
      </c>
      <c r="N24">
        <v>118.125</v>
      </c>
      <c r="O24">
        <v>123.66562500000001</v>
      </c>
      <c r="P24">
        <v>122.25</v>
      </c>
      <c r="Q24">
        <v>21.82</v>
      </c>
      <c r="R24">
        <v>32.450000000000003</v>
      </c>
      <c r="S24">
        <v>26.3901</v>
      </c>
      <c r="T24">
        <v>0</v>
      </c>
      <c r="U24">
        <v>274.5</v>
      </c>
      <c r="V24">
        <v>20.37</v>
      </c>
      <c r="W24">
        <v>44.609900000000003</v>
      </c>
      <c r="X24">
        <v>147.515625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27.3447</v>
      </c>
      <c r="AE24">
        <v>49.436556000000003</v>
      </c>
      <c r="AF24">
        <v>8.8740000000000006</v>
      </c>
      <c r="AG24">
        <v>29.049600000000002</v>
      </c>
      <c r="AH24">
        <v>152.94049999999999</v>
      </c>
      <c r="AI24">
        <v>35.643999999999998</v>
      </c>
      <c r="AJ24">
        <v>0</v>
      </c>
      <c r="AK24">
        <v>50.5062</v>
      </c>
      <c r="AL24">
        <v>79.364599999999996</v>
      </c>
      <c r="AM24">
        <v>15.996</v>
      </c>
      <c r="AN24">
        <v>0.68867999999999996</v>
      </c>
      <c r="AO24">
        <v>28.812000000000001</v>
      </c>
      <c r="AP24">
        <v>11.529</v>
      </c>
      <c r="AQ24">
        <v>25.2</v>
      </c>
      <c r="AR24">
        <v>52.44</v>
      </c>
      <c r="AS24">
        <v>32.553840000000001</v>
      </c>
      <c r="AT24">
        <v>11.247567999999999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73.880000000000024</v>
      </c>
      <c r="BA24">
        <f t="shared" si="1"/>
        <v>2327.9796220000003</v>
      </c>
      <c r="BB24">
        <v>21</v>
      </c>
      <c r="BD24">
        <v>24.47</v>
      </c>
      <c r="BE24">
        <v>7.17</v>
      </c>
      <c r="BF24">
        <v>0</v>
      </c>
      <c r="BG24">
        <v>3.93</v>
      </c>
      <c r="BH24">
        <v>5.42</v>
      </c>
      <c r="BI24">
        <v>4.51</v>
      </c>
      <c r="BJ24">
        <v>1.6</v>
      </c>
      <c r="BK24">
        <v>3.96</v>
      </c>
      <c r="BL24">
        <v>0.96</v>
      </c>
      <c r="BM24">
        <v>0</v>
      </c>
      <c r="BN24">
        <v>0.51</v>
      </c>
      <c r="BO24">
        <v>14.42</v>
      </c>
      <c r="BP24">
        <v>0</v>
      </c>
      <c r="BQ24">
        <v>4.32</v>
      </c>
      <c r="BR24">
        <v>2.1800000000000002</v>
      </c>
      <c r="BS24">
        <v>0.43</v>
      </c>
      <c r="BT24">
        <v>0</v>
      </c>
      <c r="BU24">
        <v>0</v>
      </c>
      <c r="BV24">
        <v>0</v>
      </c>
      <c r="BW24">
        <f t="shared" si="2"/>
        <v>73.880000000000024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97.897099999999995</v>
      </c>
      <c r="L25">
        <v>471.24970000000002</v>
      </c>
      <c r="M25">
        <v>92</v>
      </c>
      <c r="N25">
        <v>118.125</v>
      </c>
      <c r="O25">
        <v>123.66562500000001</v>
      </c>
      <c r="P25">
        <v>122.25</v>
      </c>
      <c r="Q25">
        <v>21.82</v>
      </c>
      <c r="R25">
        <v>32.450000000000003</v>
      </c>
      <c r="S25">
        <v>26.3901</v>
      </c>
      <c r="T25">
        <v>0</v>
      </c>
      <c r="U25">
        <v>274.5</v>
      </c>
      <c r="V25">
        <v>20.37</v>
      </c>
      <c r="W25">
        <v>44.609900000000003</v>
      </c>
      <c r="X25">
        <v>147.515625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27.3447</v>
      </c>
      <c r="AE25">
        <v>49.436556000000003</v>
      </c>
      <c r="AF25">
        <v>8.8740000000000006</v>
      </c>
      <c r="AG25">
        <v>29.049600000000002</v>
      </c>
      <c r="AH25">
        <v>152.94049999999999</v>
      </c>
      <c r="AI25">
        <v>35.643999999999998</v>
      </c>
      <c r="AJ25">
        <v>0</v>
      </c>
      <c r="AK25">
        <v>50.5062</v>
      </c>
      <c r="AL25">
        <v>79.364599999999996</v>
      </c>
      <c r="AM25">
        <v>15.996</v>
      </c>
      <c r="AN25">
        <v>0.68867999999999996</v>
      </c>
      <c r="AO25">
        <v>28.812000000000001</v>
      </c>
      <c r="AP25">
        <v>11.529</v>
      </c>
      <c r="AQ25">
        <v>41.58</v>
      </c>
      <c r="AR25">
        <v>49.128</v>
      </c>
      <c r="AS25">
        <v>32.553840000000001</v>
      </c>
      <c r="AT25">
        <v>11.247567999999999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73.880000000000024</v>
      </c>
      <c r="BA25">
        <f t="shared" si="1"/>
        <v>2402.651222</v>
      </c>
      <c r="BB25">
        <v>22</v>
      </c>
      <c r="BD25">
        <v>24.47</v>
      </c>
      <c r="BE25">
        <v>7.17</v>
      </c>
      <c r="BF25">
        <v>0</v>
      </c>
      <c r="BG25">
        <v>3.93</v>
      </c>
      <c r="BH25">
        <v>5.42</v>
      </c>
      <c r="BI25">
        <v>4.51</v>
      </c>
      <c r="BJ25">
        <v>1.6</v>
      </c>
      <c r="BK25">
        <v>3.96</v>
      </c>
      <c r="BL25">
        <v>0.96</v>
      </c>
      <c r="BM25">
        <v>0</v>
      </c>
      <c r="BN25">
        <v>0.51</v>
      </c>
      <c r="BO25">
        <v>14.42</v>
      </c>
      <c r="BP25">
        <v>0</v>
      </c>
      <c r="BQ25">
        <v>4.32</v>
      </c>
      <c r="BR25">
        <v>2.1800000000000002</v>
      </c>
      <c r="BS25">
        <v>0.43</v>
      </c>
      <c r="BT25">
        <v>0</v>
      </c>
      <c r="BU25">
        <v>0</v>
      </c>
      <c r="BV25">
        <v>0</v>
      </c>
      <c r="BW25">
        <f t="shared" si="2"/>
        <v>73.880000000000024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80.373500000000007</v>
      </c>
      <c r="L26">
        <v>592.17769999999996</v>
      </c>
      <c r="M26">
        <v>92</v>
      </c>
      <c r="N26">
        <v>118.125</v>
      </c>
      <c r="O26">
        <v>123.66562500000001</v>
      </c>
      <c r="P26">
        <v>122.25</v>
      </c>
      <c r="Q26">
        <v>21.82</v>
      </c>
      <c r="R26">
        <v>32.450000000000003</v>
      </c>
      <c r="S26">
        <v>26.3901</v>
      </c>
      <c r="T26">
        <v>0</v>
      </c>
      <c r="U26">
        <v>274.5</v>
      </c>
      <c r="V26">
        <v>20.37</v>
      </c>
      <c r="W26">
        <v>44.609900000000003</v>
      </c>
      <c r="X26">
        <v>147.515625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27.3447</v>
      </c>
      <c r="AE26">
        <v>49.436556000000003</v>
      </c>
      <c r="AF26">
        <v>8.8740000000000006</v>
      </c>
      <c r="AG26">
        <v>29.37</v>
      </c>
      <c r="AH26">
        <v>152.94049999999999</v>
      </c>
      <c r="AI26">
        <v>35.643999999999998</v>
      </c>
      <c r="AJ26">
        <v>0</v>
      </c>
      <c r="AK26">
        <v>50.5062</v>
      </c>
      <c r="AL26">
        <v>79.364599999999996</v>
      </c>
      <c r="AM26">
        <v>15.996</v>
      </c>
      <c r="AN26">
        <v>0.68867999999999996</v>
      </c>
      <c r="AO26">
        <v>28.812000000000001</v>
      </c>
      <c r="AP26">
        <v>11.529</v>
      </c>
      <c r="AQ26">
        <v>41.58</v>
      </c>
      <c r="AR26">
        <v>49.128</v>
      </c>
      <c r="AS26">
        <v>32.553840000000001</v>
      </c>
      <c r="AT26">
        <v>11.247567999999999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</v>
      </c>
      <c r="BA26">
        <f t="shared" si="1"/>
        <v>2506.4960219999994</v>
      </c>
      <c r="BB26">
        <v>23</v>
      </c>
      <c r="BD26">
        <v>24.47</v>
      </c>
      <c r="BE26">
        <v>7.17</v>
      </c>
      <c r="BF26">
        <v>0</v>
      </c>
      <c r="BG26">
        <v>3.93</v>
      </c>
      <c r="BH26">
        <v>5.42</v>
      </c>
      <c r="BI26">
        <v>4.51</v>
      </c>
      <c r="BJ26">
        <v>1.6</v>
      </c>
      <c r="BK26">
        <v>4.05</v>
      </c>
      <c r="BL26">
        <v>0.99</v>
      </c>
      <c r="BM26">
        <v>0</v>
      </c>
      <c r="BN26">
        <v>0.51</v>
      </c>
      <c r="BO26">
        <v>14.42</v>
      </c>
      <c r="BP26">
        <v>0</v>
      </c>
      <c r="BQ26">
        <v>4.32</v>
      </c>
      <c r="BR26">
        <v>2.1800000000000002</v>
      </c>
      <c r="BS26">
        <v>0.43</v>
      </c>
      <c r="BT26">
        <v>0</v>
      </c>
      <c r="BU26">
        <v>0</v>
      </c>
      <c r="BV26">
        <v>0</v>
      </c>
      <c r="BW26">
        <f t="shared" si="2"/>
        <v>74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107.765697</v>
      </c>
      <c r="L27">
        <v>527.24969999999996</v>
      </c>
      <c r="M27">
        <v>92</v>
      </c>
      <c r="N27">
        <v>118.125</v>
      </c>
      <c r="O27">
        <v>123.66562500000001</v>
      </c>
      <c r="P27">
        <v>122.25</v>
      </c>
      <c r="Q27">
        <v>21.82</v>
      </c>
      <c r="R27">
        <v>32.450000000000003</v>
      </c>
      <c r="S27">
        <v>26.3901</v>
      </c>
      <c r="T27">
        <v>0</v>
      </c>
      <c r="U27">
        <v>274.5</v>
      </c>
      <c r="V27">
        <v>20.37</v>
      </c>
      <c r="W27">
        <v>44.609900000000003</v>
      </c>
      <c r="X27">
        <v>147.515625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27.3447</v>
      </c>
      <c r="AE27">
        <v>49.436556000000003</v>
      </c>
      <c r="AF27">
        <v>8.8740000000000006</v>
      </c>
      <c r="AG27">
        <v>29.37</v>
      </c>
      <c r="AH27">
        <v>152.94049999999999</v>
      </c>
      <c r="AI27">
        <v>35.643999999999998</v>
      </c>
      <c r="AJ27">
        <v>0</v>
      </c>
      <c r="AK27">
        <v>50.5062</v>
      </c>
      <c r="AL27">
        <v>79.364599999999996</v>
      </c>
      <c r="AM27">
        <v>15.996</v>
      </c>
      <c r="AN27">
        <v>0.68867999999999996</v>
      </c>
      <c r="AO27">
        <v>28.812000000000001</v>
      </c>
      <c r="AP27">
        <v>10.888500000000001</v>
      </c>
      <c r="AQ27">
        <v>41.58</v>
      </c>
      <c r="AR27">
        <v>49.128</v>
      </c>
      <c r="AS27">
        <v>31.897383000000001</v>
      </c>
      <c r="AT27">
        <v>11.247567999999999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73.459999999999994</v>
      </c>
      <c r="BA27">
        <f t="shared" si="1"/>
        <v>2467.1232619999996</v>
      </c>
      <c r="BB27">
        <v>24</v>
      </c>
      <c r="BD27">
        <v>23.17</v>
      </c>
      <c r="BE27">
        <v>7.34</v>
      </c>
      <c r="BF27">
        <v>0</v>
      </c>
      <c r="BG27">
        <v>4.04</v>
      </c>
      <c r="BH27">
        <v>5.59</v>
      </c>
      <c r="BI27">
        <v>4.5999999999999996</v>
      </c>
      <c r="BJ27">
        <v>1.56</v>
      </c>
      <c r="BK27">
        <v>3.87</v>
      </c>
      <c r="BL27">
        <v>1.03</v>
      </c>
      <c r="BM27">
        <v>0</v>
      </c>
      <c r="BN27">
        <v>0.53</v>
      </c>
      <c r="BO27">
        <v>14.77</v>
      </c>
      <c r="BP27">
        <v>0</v>
      </c>
      <c r="BQ27">
        <v>4.45</v>
      </c>
      <c r="BR27">
        <v>2.0699999999999998</v>
      </c>
      <c r="BS27">
        <v>0.44</v>
      </c>
      <c r="BT27">
        <v>0</v>
      </c>
      <c r="BU27">
        <v>0</v>
      </c>
      <c r="BV27">
        <v>0</v>
      </c>
      <c r="BW27">
        <f t="shared" si="2"/>
        <v>73.459999999999994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107.765697</v>
      </c>
      <c r="L28">
        <v>648.17769999999996</v>
      </c>
      <c r="M28">
        <v>92</v>
      </c>
      <c r="N28">
        <v>118.125</v>
      </c>
      <c r="O28">
        <v>123.66562500000001</v>
      </c>
      <c r="P28">
        <v>122.25</v>
      </c>
      <c r="Q28">
        <v>21.82</v>
      </c>
      <c r="R28">
        <v>32.450000000000003</v>
      </c>
      <c r="S28">
        <v>26.3901</v>
      </c>
      <c r="T28">
        <v>0</v>
      </c>
      <c r="U28">
        <v>274.5</v>
      </c>
      <c r="V28">
        <v>20.37</v>
      </c>
      <c r="W28">
        <v>44.609900000000003</v>
      </c>
      <c r="X28">
        <v>147.515625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27.3447</v>
      </c>
      <c r="AE28">
        <v>49.436556000000003</v>
      </c>
      <c r="AF28">
        <v>8.8740000000000006</v>
      </c>
      <c r="AG28">
        <v>29.37</v>
      </c>
      <c r="AH28">
        <v>152.94049999999999</v>
      </c>
      <c r="AI28">
        <v>44.555</v>
      </c>
      <c r="AJ28">
        <v>0</v>
      </c>
      <c r="AK28">
        <v>50.5062</v>
      </c>
      <c r="AL28">
        <v>79.364599999999996</v>
      </c>
      <c r="AM28">
        <v>15.996</v>
      </c>
      <c r="AN28">
        <v>0.68867999999999996</v>
      </c>
      <c r="AO28">
        <v>28.812000000000001</v>
      </c>
      <c r="AP28">
        <v>10.888500000000001</v>
      </c>
      <c r="AQ28">
        <v>41.58</v>
      </c>
      <c r="AR28">
        <v>49.128</v>
      </c>
      <c r="AS28">
        <v>31.897383000000001</v>
      </c>
      <c r="AT28">
        <v>11.247567999999999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73.459999999999994</v>
      </c>
      <c r="BA28">
        <f t="shared" si="1"/>
        <v>2596.9622619999996</v>
      </c>
      <c r="BB28">
        <v>25</v>
      </c>
      <c r="BD28">
        <v>23.17</v>
      </c>
      <c r="BE28">
        <v>7.34</v>
      </c>
      <c r="BF28">
        <v>0</v>
      </c>
      <c r="BG28">
        <v>4.04</v>
      </c>
      <c r="BH28">
        <v>5.59</v>
      </c>
      <c r="BI28">
        <v>4.5999999999999996</v>
      </c>
      <c r="BJ28">
        <v>1.56</v>
      </c>
      <c r="BK28">
        <v>3.87</v>
      </c>
      <c r="BL28">
        <v>1.03</v>
      </c>
      <c r="BM28">
        <v>0</v>
      </c>
      <c r="BN28">
        <v>0.53</v>
      </c>
      <c r="BO28">
        <v>14.77</v>
      </c>
      <c r="BP28">
        <v>0</v>
      </c>
      <c r="BQ28">
        <v>4.45</v>
      </c>
      <c r="BR28">
        <v>2.0699999999999998</v>
      </c>
      <c r="BS28">
        <v>0.44</v>
      </c>
      <c r="BT28">
        <v>0</v>
      </c>
      <c r="BU28">
        <v>0</v>
      </c>
      <c r="BV28">
        <v>0</v>
      </c>
      <c r="BW28">
        <f t="shared" si="2"/>
        <v>73.459999999999994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107.765697</v>
      </c>
      <c r="L29">
        <v>648.17769999999996</v>
      </c>
      <c r="M29">
        <v>92</v>
      </c>
      <c r="N29">
        <v>118.125</v>
      </c>
      <c r="O29">
        <v>123.66562500000001</v>
      </c>
      <c r="P29">
        <v>122.25</v>
      </c>
      <c r="Q29">
        <v>21.82</v>
      </c>
      <c r="R29">
        <v>32.450000000000003</v>
      </c>
      <c r="S29">
        <v>26.3901</v>
      </c>
      <c r="T29">
        <v>0</v>
      </c>
      <c r="U29">
        <v>274.5</v>
      </c>
      <c r="V29">
        <v>20.37</v>
      </c>
      <c r="W29">
        <v>44.609900000000003</v>
      </c>
      <c r="X29">
        <v>147.515625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27.3447</v>
      </c>
      <c r="AE29">
        <v>49.436556000000003</v>
      </c>
      <c r="AF29">
        <v>8.8740000000000006</v>
      </c>
      <c r="AG29">
        <v>29.37</v>
      </c>
      <c r="AH29">
        <v>152.94049999999999</v>
      </c>
      <c r="AI29">
        <v>44.555</v>
      </c>
      <c r="AJ29">
        <v>0</v>
      </c>
      <c r="AK29">
        <v>50.5062</v>
      </c>
      <c r="AL29">
        <v>79.364599999999996</v>
      </c>
      <c r="AM29">
        <v>15.996</v>
      </c>
      <c r="AN29">
        <v>0.68867999999999996</v>
      </c>
      <c r="AO29">
        <v>28.812000000000001</v>
      </c>
      <c r="AP29">
        <v>10.888500000000001</v>
      </c>
      <c r="AQ29">
        <v>41.58</v>
      </c>
      <c r="AR29">
        <v>49.128</v>
      </c>
      <c r="AS29">
        <v>32.553840000000001</v>
      </c>
      <c r="AT29">
        <v>11.247567999999999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73.459999999999994</v>
      </c>
      <c r="BA29">
        <f t="shared" si="1"/>
        <v>2597.6187189999996</v>
      </c>
      <c r="BB29">
        <v>26</v>
      </c>
      <c r="BD29">
        <v>23.17</v>
      </c>
      <c r="BE29">
        <v>7.34</v>
      </c>
      <c r="BF29">
        <v>0</v>
      </c>
      <c r="BG29">
        <v>4.04</v>
      </c>
      <c r="BH29">
        <v>5.59</v>
      </c>
      <c r="BI29">
        <v>4.5999999999999996</v>
      </c>
      <c r="BJ29">
        <v>1.56</v>
      </c>
      <c r="BK29">
        <v>3.87</v>
      </c>
      <c r="BL29">
        <v>1.03</v>
      </c>
      <c r="BM29">
        <v>0</v>
      </c>
      <c r="BN29">
        <v>0.53</v>
      </c>
      <c r="BO29">
        <v>14.77</v>
      </c>
      <c r="BP29">
        <v>0</v>
      </c>
      <c r="BQ29">
        <v>4.45</v>
      </c>
      <c r="BR29">
        <v>2.0699999999999998</v>
      </c>
      <c r="BS29">
        <v>0.44</v>
      </c>
      <c r="BT29">
        <v>0</v>
      </c>
      <c r="BU29">
        <v>0</v>
      </c>
      <c r="BV29">
        <v>0</v>
      </c>
      <c r="BW29">
        <f t="shared" si="2"/>
        <v>73.459999999999994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107.765697</v>
      </c>
      <c r="L30">
        <v>648.17769999999996</v>
      </c>
      <c r="M30">
        <v>92</v>
      </c>
      <c r="N30">
        <v>118.125</v>
      </c>
      <c r="O30">
        <v>123.66562500000001</v>
      </c>
      <c r="P30">
        <v>122.25</v>
      </c>
      <c r="Q30">
        <v>21.82</v>
      </c>
      <c r="R30">
        <v>32.450000000000003</v>
      </c>
      <c r="S30">
        <v>26.3901</v>
      </c>
      <c r="T30">
        <v>0</v>
      </c>
      <c r="U30">
        <v>274.5</v>
      </c>
      <c r="V30">
        <v>20.37</v>
      </c>
      <c r="W30">
        <v>44.609900000000003</v>
      </c>
      <c r="X30">
        <v>147.515625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27.3447</v>
      </c>
      <c r="AE30">
        <v>49.436556000000003</v>
      </c>
      <c r="AF30">
        <v>8.8740000000000006</v>
      </c>
      <c r="AG30">
        <v>29.6904</v>
      </c>
      <c r="AH30">
        <v>152.94049999999999</v>
      </c>
      <c r="AI30">
        <v>49.646999999999998</v>
      </c>
      <c r="AJ30">
        <v>0</v>
      </c>
      <c r="AK30">
        <v>50.5062</v>
      </c>
      <c r="AL30">
        <v>79.364599999999996</v>
      </c>
      <c r="AM30">
        <v>15.996</v>
      </c>
      <c r="AN30">
        <v>0.68867999999999996</v>
      </c>
      <c r="AO30">
        <v>28.812000000000001</v>
      </c>
      <c r="AP30">
        <v>11.529</v>
      </c>
      <c r="AQ30">
        <v>27.72</v>
      </c>
      <c r="AR30">
        <v>49.128</v>
      </c>
      <c r="AS30">
        <v>32.553840000000001</v>
      </c>
      <c r="AT30">
        <v>11.247567999999999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73.459999999999994</v>
      </c>
      <c r="BA30">
        <f t="shared" si="1"/>
        <v>2589.8116189999996</v>
      </c>
      <c r="BB30">
        <v>27</v>
      </c>
      <c r="BD30">
        <v>23.17</v>
      </c>
      <c r="BE30">
        <v>7.34</v>
      </c>
      <c r="BF30">
        <v>0</v>
      </c>
      <c r="BG30">
        <v>4.04</v>
      </c>
      <c r="BH30">
        <v>5.59</v>
      </c>
      <c r="BI30">
        <v>4.5999999999999996</v>
      </c>
      <c r="BJ30">
        <v>1.56</v>
      </c>
      <c r="BK30">
        <v>3.87</v>
      </c>
      <c r="BL30">
        <v>1.03</v>
      </c>
      <c r="BM30">
        <v>0</v>
      </c>
      <c r="BN30">
        <v>0.53</v>
      </c>
      <c r="BO30">
        <v>14.77</v>
      </c>
      <c r="BP30">
        <v>0</v>
      </c>
      <c r="BQ30">
        <v>4.45</v>
      </c>
      <c r="BR30">
        <v>2.0699999999999998</v>
      </c>
      <c r="BS30">
        <v>0.44</v>
      </c>
      <c r="BT30">
        <v>0</v>
      </c>
      <c r="BU30">
        <v>0</v>
      </c>
      <c r="BV30">
        <v>0</v>
      </c>
      <c r="BW30">
        <f t="shared" si="2"/>
        <v>73.459999999999994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107.765697</v>
      </c>
      <c r="L31">
        <v>648.17769999999996</v>
      </c>
      <c r="M31">
        <v>92</v>
      </c>
      <c r="N31">
        <v>118.125</v>
      </c>
      <c r="O31">
        <v>123.66562500000001</v>
      </c>
      <c r="P31">
        <v>122.25</v>
      </c>
      <c r="Q31">
        <v>21.82</v>
      </c>
      <c r="R31">
        <v>32.450000000000003</v>
      </c>
      <c r="S31">
        <v>26.3901</v>
      </c>
      <c r="T31">
        <v>0</v>
      </c>
      <c r="U31">
        <v>274.5</v>
      </c>
      <c r="V31">
        <v>20.37</v>
      </c>
      <c r="W31">
        <v>44.609900000000003</v>
      </c>
      <c r="X31">
        <v>147.515625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27.3447</v>
      </c>
      <c r="AE31">
        <v>49.436556000000003</v>
      </c>
      <c r="AF31">
        <v>8.8740000000000006</v>
      </c>
      <c r="AG31">
        <v>29.6904</v>
      </c>
      <c r="AH31">
        <v>152.94049999999999</v>
      </c>
      <c r="AI31">
        <v>49.646999999999998</v>
      </c>
      <c r="AJ31">
        <v>0</v>
      </c>
      <c r="AK31">
        <v>50.5062</v>
      </c>
      <c r="AL31">
        <v>79.364599999999996</v>
      </c>
      <c r="AM31">
        <v>15.996</v>
      </c>
      <c r="AN31">
        <v>0.68867999999999996</v>
      </c>
      <c r="AO31">
        <v>28.812000000000001</v>
      </c>
      <c r="AP31">
        <v>11.529</v>
      </c>
      <c r="AQ31">
        <v>12.6</v>
      </c>
      <c r="AR31">
        <v>49.128</v>
      </c>
      <c r="AS31">
        <v>32.553840000000001</v>
      </c>
      <c r="AT31">
        <v>11.247567999999999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73.38</v>
      </c>
      <c r="BA31">
        <f t="shared" si="1"/>
        <v>2574.6116189999998</v>
      </c>
      <c r="BB31">
        <v>28</v>
      </c>
      <c r="BD31">
        <v>23.17</v>
      </c>
      <c r="BE31">
        <v>7.34</v>
      </c>
      <c r="BF31">
        <v>0</v>
      </c>
      <c r="BG31">
        <v>4.04</v>
      </c>
      <c r="BH31">
        <v>5.59</v>
      </c>
      <c r="BI31">
        <v>4.5999999999999996</v>
      </c>
      <c r="BJ31">
        <v>1.56</v>
      </c>
      <c r="BK31">
        <v>3.81</v>
      </c>
      <c r="BL31">
        <v>1.01</v>
      </c>
      <c r="BM31">
        <v>0</v>
      </c>
      <c r="BN31">
        <v>0.53</v>
      </c>
      <c r="BO31">
        <v>14.77</v>
      </c>
      <c r="BP31">
        <v>0</v>
      </c>
      <c r="BQ31">
        <v>4.45</v>
      </c>
      <c r="BR31">
        <v>2.0699999999999998</v>
      </c>
      <c r="BS31">
        <v>0.44</v>
      </c>
      <c r="BT31">
        <v>0</v>
      </c>
      <c r="BU31">
        <v>0</v>
      </c>
      <c r="BV31">
        <v>0</v>
      </c>
      <c r="BW31">
        <f t="shared" si="2"/>
        <v>73.38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107.765697</v>
      </c>
      <c r="L32">
        <v>648.17769999999996</v>
      </c>
      <c r="M32">
        <v>92</v>
      </c>
      <c r="N32">
        <v>118.125</v>
      </c>
      <c r="O32">
        <v>123.66562500000001</v>
      </c>
      <c r="P32">
        <v>122.25</v>
      </c>
      <c r="Q32">
        <v>21.82</v>
      </c>
      <c r="R32">
        <v>32.450000000000003</v>
      </c>
      <c r="S32">
        <v>26.3901</v>
      </c>
      <c r="T32">
        <v>0</v>
      </c>
      <c r="U32">
        <v>274.5</v>
      </c>
      <c r="V32">
        <v>20.37</v>
      </c>
      <c r="W32">
        <v>44.609900000000003</v>
      </c>
      <c r="X32">
        <v>147.515625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27.3447</v>
      </c>
      <c r="AE32">
        <v>49.436556000000003</v>
      </c>
      <c r="AF32">
        <v>8.8740000000000006</v>
      </c>
      <c r="AG32">
        <v>29.6904</v>
      </c>
      <c r="AH32">
        <v>152.94049999999999</v>
      </c>
      <c r="AI32">
        <v>49.646999999999998</v>
      </c>
      <c r="AJ32">
        <v>0</v>
      </c>
      <c r="AK32">
        <v>50.5062</v>
      </c>
      <c r="AL32">
        <v>79.364599999999996</v>
      </c>
      <c r="AM32">
        <v>15.996</v>
      </c>
      <c r="AN32">
        <v>0.68867999999999996</v>
      </c>
      <c r="AO32">
        <v>28.812000000000001</v>
      </c>
      <c r="AP32">
        <v>11.529</v>
      </c>
      <c r="AQ32">
        <v>0</v>
      </c>
      <c r="AR32">
        <v>49.128</v>
      </c>
      <c r="AS32">
        <v>32.553840000000001</v>
      </c>
      <c r="AT32">
        <v>11.247567999999999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73.38</v>
      </c>
      <c r="BA32">
        <f t="shared" si="1"/>
        <v>2562.0116189999999</v>
      </c>
      <c r="BB32">
        <v>29</v>
      </c>
      <c r="BD32">
        <v>23.17</v>
      </c>
      <c r="BE32">
        <v>7.34</v>
      </c>
      <c r="BF32">
        <v>0</v>
      </c>
      <c r="BG32">
        <v>4.04</v>
      </c>
      <c r="BH32">
        <v>5.59</v>
      </c>
      <c r="BI32">
        <v>4.5999999999999996</v>
      </c>
      <c r="BJ32">
        <v>1.56</v>
      </c>
      <c r="BK32">
        <v>3.81</v>
      </c>
      <c r="BL32">
        <v>1.01</v>
      </c>
      <c r="BM32">
        <v>0</v>
      </c>
      <c r="BN32">
        <v>0.53</v>
      </c>
      <c r="BO32">
        <v>14.77</v>
      </c>
      <c r="BP32">
        <v>0</v>
      </c>
      <c r="BQ32">
        <v>4.45</v>
      </c>
      <c r="BR32">
        <v>2.0699999999999998</v>
      </c>
      <c r="BS32">
        <v>0.44</v>
      </c>
      <c r="BT32">
        <v>0</v>
      </c>
      <c r="BU32">
        <v>0</v>
      </c>
      <c r="BV32">
        <v>0</v>
      </c>
      <c r="BW32">
        <f t="shared" si="2"/>
        <v>73.38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107.765697</v>
      </c>
      <c r="L33">
        <v>591.17769999999996</v>
      </c>
      <c r="M33">
        <v>92</v>
      </c>
      <c r="N33">
        <v>118.125</v>
      </c>
      <c r="O33">
        <v>123.66562500000001</v>
      </c>
      <c r="P33">
        <v>122.25</v>
      </c>
      <c r="Q33">
        <v>21.82</v>
      </c>
      <c r="R33">
        <v>32.450000000000003</v>
      </c>
      <c r="S33">
        <v>26.3901</v>
      </c>
      <c r="T33">
        <v>0</v>
      </c>
      <c r="U33">
        <v>274.5</v>
      </c>
      <c r="V33">
        <v>20.37</v>
      </c>
      <c r="W33">
        <v>44.609900000000003</v>
      </c>
      <c r="X33">
        <v>147.515625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27.3447</v>
      </c>
      <c r="AE33">
        <v>49.436556000000003</v>
      </c>
      <c r="AF33">
        <v>8.8740000000000006</v>
      </c>
      <c r="AG33">
        <v>29.6904</v>
      </c>
      <c r="AH33">
        <v>152.94049999999999</v>
      </c>
      <c r="AI33">
        <v>49.646999999999998</v>
      </c>
      <c r="AJ33">
        <v>0</v>
      </c>
      <c r="AK33">
        <v>50.5062</v>
      </c>
      <c r="AL33">
        <v>79.364599999999996</v>
      </c>
      <c r="AM33">
        <v>15.996</v>
      </c>
      <c r="AN33">
        <v>0.68867999999999996</v>
      </c>
      <c r="AO33">
        <v>28.812000000000001</v>
      </c>
      <c r="AP33">
        <v>11.529</v>
      </c>
      <c r="AQ33">
        <v>0</v>
      </c>
      <c r="AR33">
        <v>49.128</v>
      </c>
      <c r="AS33">
        <v>31.897383000000001</v>
      </c>
      <c r="AT33">
        <v>11.247567999999999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73.38</v>
      </c>
      <c r="BA33">
        <f t="shared" si="1"/>
        <v>2504.3551619999998</v>
      </c>
      <c r="BB33">
        <v>30</v>
      </c>
      <c r="BD33">
        <v>23.17</v>
      </c>
      <c r="BE33">
        <v>7.34</v>
      </c>
      <c r="BF33">
        <v>0</v>
      </c>
      <c r="BG33">
        <v>4.04</v>
      </c>
      <c r="BH33">
        <v>5.59</v>
      </c>
      <c r="BI33">
        <v>4.5999999999999996</v>
      </c>
      <c r="BJ33">
        <v>1.56</v>
      </c>
      <c r="BK33">
        <v>3.81</v>
      </c>
      <c r="BL33">
        <v>1.01</v>
      </c>
      <c r="BM33">
        <v>0</v>
      </c>
      <c r="BN33">
        <v>0.53</v>
      </c>
      <c r="BO33">
        <v>14.77</v>
      </c>
      <c r="BP33">
        <v>0</v>
      </c>
      <c r="BQ33">
        <v>4.45</v>
      </c>
      <c r="BR33">
        <v>2.0699999999999998</v>
      </c>
      <c r="BS33">
        <v>0.44</v>
      </c>
      <c r="BT33">
        <v>0</v>
      </c>
      <c r="BU33">
        <v>0</v>
      </c>
      <c r="BV33">
        <v>0</v>
      </c>
      <c r="BW33">
        <f t="shared" si="2"/>
        <v>73.38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107.765697</v>
      </c>
      <c r="L34">
        <v>591.17769999999996</v>
      </c>
      <c r="M34">
        <v>92</v>
      </c>
      <c r="N34">
        <v>118.125</v>
      </c>
      <c r="O34">
        <v>123.66562500000001</v>
      </c>
      <c r="P34">
        <v>122.25</v>
      </c>
      <c r="Q34">
        <v>21.82</v>
      </c>
      <c r="R34">
        <v>32.450000000000003</v>
      </c>
      <c r="S34">
        <v>26.3901</v>
      </c>
      <c r="T34">
        <v>0</v>
      </c>
      <c r="U34">
        <v>274.5</v>
      </c>
      <c r="V34">
        <v>20.37</v>
      </c>
      <c r="W34">
        <v>44.609900000000003</v>
      </c>
      <c r="X34">
        <v>147.515625</v>
      </c>
      <c r="Y34">
        <v>0</v>
      </c>
      <c r="Z34">
        <v>0</v>
      </c>
      <c r="AA34">
        <v>42.66</v>
      </c>
      <c r="AB34">
        <v>39.510120000000001</v>
      </c>
      <c r="AC34">
        <v>29.062808</v>
      </c>
      <c r="AD34">
        <v>27.3447</v>
      </c>
      <c r="AE34">
        <v>49.436556000000003</v>
      </c>
      <c r="AF34">
        <v>8.8740000000000006</v>
      </c>
      <c r="AG34">
        <v>30.117599999999999</v>
      </c>
      <c r="AH34">
        <v>152.94049999999999</v>
      </c>
      <c r="AI34">
        <v>49.646999999999998</v>
      </c>
      <c r="AJ34">
        <v>0</v>
      </c>
      <c r="AK34">
        <v>50.5062</v>
      </c>
      <c r="AL34">
        <v>79.364599999999996</v>
      </c>
      <c r="AM34">
        <v>15.996</v>
      </c>
      <c r="AN34">
        <v>0.68867999999999996</v>
      </c>
      <c r="AO34">
        <v>28.812000000000001</v>
      </c>
      <c r="AP34">
        <v>11.529</v>
      </c>
      <c r="AQ34">
        <v>0</v>
      </c>
      <c r="AR34">
        <v>49.128</v>
      </c>
      <c r="AS34">
        <v>31.897383000000001</v>
      </c>
      <c r="AT34">
        <v>11.247567999999999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73.38</v>
      </c>
      <c r="BA34">
        <f t="shared" si="1"/>
        <v>2504.7823619999999</v>
      </c>
      <c r="BB34">
        <v>31</v>
      </c>
      <c r="BD34">
        <v>23.17</v>
      </c>
      <c r="BE34">
        <v>7.34</v>
      </c>
      <c r="BF34">
        <v>0</v>
      </c>
      <c r="BG34">
        <v>4.04</v>
      </c>
      <c r="BH34">
        <v>5.59</v>
      </c>
      <c r="BI34">
        <v>4.5999999999999996</v>
      </c>
      <c r="BJ34">
        <v>1.56</v>
      </c>
      <c r="BK34">
        <v>3.81</v>
      </c>
      <c r="BL34">
        <v>1.01</v>
      </c>
      <c r="BM34">
        <v>0</v>
      </c>
      <c r="BN34">
        <v>0.53</v>
      </c>
      <c r="BO34">
        <v>14.77</v>
      </c>
      <c r="BP34">
        <v>0</v>
      </c>
      <c r="BQ34">
        <v>4.45</v>
      </c>
      <c r="BR34">
        <v>2.0699999999999998</v>
      </c>
      <c r="BS34">
        <v>0.44</v>
      </c>
      <c r="BT34">
        <v>0</v>
      </c>
      <c r="BU34">
        <v>0</v>
      </c>
      <c r="BV34">
        <v>0</v>
      </c>
      <c r="BW34">
        <f t="shared" si="2"/>
        <v>73.38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65.897099999999995</v>
      </c>
      <c r="L35">
        <v>470.24970000000002</v>
      </c>
      <c r="M35">
        <v>92</v>
      </c>
      <c r="N35">
        <v>118.125</v>
      </c>
      <c r="O35">
        <v>123.66562500000001</v>
      </c>
      <c r="P35">
        <v>122.25</v>
      </c>
      <c r="Q35">
        <v>10.602259</v>
      </c>
      <c r="R35">
        <v>19.887519999999999</v>
      </c>
      <c r="S35">
        <v>11.02299</v>
      </c>
      <c r="T35">
        <v>0</v>
      </c>
      <c r="U35">
        <v>274.5</v>
      </c>
      <c r="V35">
        <v>20.37</v>
      </c>
      <c r="W35">
        <v>44.609900000000003</v>
      </c>
      <c r="X35">
        <v>147.515625</v>
      </c>
      <c r="Y35">
        <v>0</v>
      </c>
      <c r="Z35">
        <v>0</v>
      </c>
      <c r="AA35">
        <v>42.66</v>
      </c>
      <c r="AB35">
        <v>39.510120000000001</v>
      </c>
      <c r="AC35">
        <v>29.062808</v>
      </c>
      <c r="AD35">
        <v>27.3447</v>
      </c>
      <c r="AE35">
        <v>49.436556000000003</v>
      </c>
      <c r="AF35">
        <v>8.8740000000000006</v>
      </c>
      <c r="AG35">
        <v>30.117599999999999</v>
      </c>
      <c r="AH35">
        <v>152.94049999999999</v>
      </c>
      <c r="AI35">
        <v>49.646999999999998</v>
      </c>
      <c r="AJ35">
        <v>0</v>
      </c>
      <c r="AK35">
        <v>50.5062</v>
      </c>
      <c r="AL35">
        <v>58.1</v>
      </c>
      <c r="AM35">
        <v>15.996</v>
      </c>
      <c r="AN35">
        <v>0.68867999999999996</v>
      </c>
      <c r="AO35">
        <v>28.812000000000001</v>
      </c>
      <c r="AP35">
        <v>6.4050000000000002</v>
      </c>
      <c r="AQ35">
        <v>0</v>
      </c>
      <c r="AR35">
        <v>49.128</v>
      </c>
      <c r="AS35">
        <v>31.897383000000001</v>
      </c>
      <c r="AT35">
        <v>11.247567999999999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73.38</v>
      </c>
      <c r="BA35">
        <f t="shared" si="1"/>
        <v>2276.4498340000005</v>
      </c>
      <c r="BB35">
        <v>32</v>
      </c>
      <c r="BD35">
        <v>23.17</v>
      </c>
      <c r="BE35">
        <v>7.34</v>
      </c>
      <c r="BF35">
        <v>0</v>
      </c>
      <c r="BG35">
        <v>4.04</v>
      </c>
      <c r="BH35">
        <v>5.59</v>
      </c>
      <c r="BI35">
        <v>4.5999999999999996</v>
      </c>
      <c r="BJ35">
        <v>1.56</v>
      </c>
      <c r="BK35">
        <v>3.81</v>
      </c>
      <c r="BL35">
        <v>1.01</v>
      </c>
      <c r="BM35">
        <v>0</v>
      </c>
      <c r="BN35">
        <v>0.53</v>
      </c>
      <c r="BO35">
        <v>14.77</v>
      </c>
      <c r="BP35">
        <v>0</v>
      </c>
      <c r="BQ35">
        <v>4.45</v>
      </c>
      <c r="BR35">
        <v>2.0699999999999998</v>
      </c>
      <c r="BS35">
        <v>0.44</v>
      </c>
      <c r="BT35">
        <v>0</v>
      </c>
      <c r="BU35">
        <v>0</v>
      </c>
      <c r="BV35">
        <v>0</v>
      </c>
      <c r="BW35">
        <f t="shared" si="2"/>
        <v>73.38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65.897099999999995</v>
      </c>
      <c r="L36">
        <v>400.24970000000002</v>
      </c>
      <c r="M36">
        <v>92</v>
      </c>
      <c r="N36">
        <v>118.125</v>
      </c>
      <c r="O36">
        <v>123.66562500000001</v>
      </c>
      <c r="P36">
        <v>122.25</v>
      </c>
      <c r="Q36">
        <v>16.7623</v>
      </c>
      <c r="R36">
        <v>19.887519999999999</v>
      </c>
      <c r="S36">
        <v>19.863099999999999</v>
      </c>
      <c r="T36">
        <v>0</v>
      </c>
      <c r="U36">
        <v>274.5</v>
      </c>
      <c r="V36">
        <v>16.37</v>
      </c>
      <c r="W36">
        <v>37.9236</v>
      </c>
      <c r="X36">
        <v>127.26090000000001</v>
      </c>
      <c r="Y36">
        <v>0</v>
      </c>
      <c r="Z36">
        <v>0</v>
      </c>
      <c r="AA36">
        <v>42.66</v>
      </c>
      <c r="AB36">
        <v>39.510120000000001</v>
      </c>
      <c r="AC36">
        <v>29.062808</v>
      </c>
      <c r="AD36">
        <v>27.3447</v>
      </c>
      <c r="AE36">
        <v>49.436556000000003</v>
      </c>
      <c r="AF36">
        <v>8.8740000000000006</v>
      </c>
      <c r="AG36">
        <v>30.117599999999999</v>
      </c>
      <c r="AH36">
        <v>152.94049999999999</v>
      </c>
      <c r="AI36">
        <v>49.0105</v>
      </c>
      <c r="AJ36">
        <v>0</v>
      </c>
      <c r="AK36">
        <v>50.5062</v>
      </c>
      <c r="AL36">
        <v>58.1</v>
      </c>
      <c r="AM36">
        <v>15.996</v>
      </c>
      <c r="AN36">
        <v>0.68867999999999996</v>
      </c>
      <c r="AO36">
        <v>28.812000000000001</v>
      </c>
      <c r="AP36">
        <v>6.4050000000000002</v>
      </c>
      <c r="AQ36">
        <v>0</v>
      </c>
      <c r="AR36">
        <v>49.128</v>
      </c>
      <c r="AS36">
        <v>31.897383000000001</v>
      </c>
      <c r="AT36">
        <v>11.247567999999999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73.38</v>
      </c>
      <c r="BA36">
        <f t="shared" si="1"/>
        <v>2189.87246</v>
      </c>
      <c r="BB36">
        <v>33</v>
      </c>
      <c r="BD36">
        <v>23.17</v>
      </c>
      <c r="BE36">
        <v>7.34</v>
      </c>
      <c r="BF36">
        <v>0</v>
      </c>
      <c r="BG36">
        <v>4.04</v>
      </c>
      <c r="BH36">
        <v>5.59</v>
      </c>
      <c r="BI36">
        <v>4.5999999999999996</v>
      </c>
      <c r="BJ36">
        <v>1.56</v>
      </c>
      <c r="BK36">
        <v>3.81</v>
      </c>
      <c r="BL36">
        <v>1.01</v>
      </c>
      <c r="BM36">
        <v>0</v>
      </c>
      <c r="BN36">
        <v>0.53</v>
      </c>
      <c r="BO36">
        <v>14.77</v>
      </c>
      <c r="BP36">
        <v>0</v>
      </c>
      <c r="BQ36">
        <v>4.45</v>
      </c>
      <c r="BR36">
        <v>2.0699999999999998</v>
      </c>
      <c r="BS36">
        <v>0.44</v>
      </c>
      <c r="BT36">
        <v>0</v>
      </c>
      <c r="BU36">
        <v>0</v>
      </c>
      <c r="BV36">
        <v>0</v>
      </c>
      <c r="BW36">
        <f t="shared" si="2"/>
        <v>73.38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65.897099999999995</v>
      </c>
      <c r="L37">
        <v>400.24970000000002</v>
      </c>
      <c r="M37">
        <v>92</v>
      </c>
      <c r="N37">
        <v>118.125</v>
      </c>
      <c r="O37">
        <v>123.66562500000001</v>
      </c>
      <c r="P37">
        <v>122.25</v>
      </c>
      <c r="Q37">
        <v>17.125599999999999</v>
      </c>
      <c r="R37">
        <v>25.494299999999999</v>
      </c>
      <c r="S37">
        <v>20.293600000000001</v>
      </c>
      <c r="T37">
        <v>0</v>
      </c>
      <c r="U37">
        <v>274.5</v>
      </c>
      <c r="V37">
        <v>16.37</v>
      </c>
      <c r="W37">
        <v>37.9236</v>
      </c>
      <c r="X37">
        <v>127.26090000000001</v>
      </c>
      <c r="Y37">
        <v>0</v>
      </c>
      <c r="Z37">
        <v>0</v>
      </c>
      <c r="AA37">
        <v>42.66</v>
      </c>
      <c r="AB37">
        <v>39.510120000000001</v>
      </c>
      <c r="AC37">
        <v>29.062808</v>
      </c>
      <c r="AD37">
        <v>27.3447</v>
      </c>
      <c r="AE37">
        <v>49.436556000000003</v>
      </c>
      <c r="AF37">
        <v>8.8740000000000006</v>
      </c>
      <c r="AG37">
        <v>30.117599999999999</v>
      </c>
      <c r="AH37">
        <v>152.94049999999999</v>
      </c>
      <c r="AI37">
        <v>49.0105</v>
      </c>
      <c r="AJ37">
        <v>0</v>
      </c>
      <c r="AK37">
        <v>50.5062</v>
      </c>
      <c r="AL37">
        <v>58.1</v>
      </c>
      <c r="AM37">
        <v>15.996</v>
      </c>
      <c r="AN37">
        <v>0.68867999999999996</v>
      </c>
      <c r="AO37">
        <v>28.224</v>
      </c>
      <c r="AP37">
        <v>6.4050000000000002</v>
      </c>
      <c r="AQ37">
        <v>0</v>
      </c>
      <c r="AR37">
        <v>49.128</v>
      </c>
      <c r="AS37">
        <v>31.897383000000001</v>
      </c>
      <c r="AT37">
        <v>11.247567999999999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73.38</v>
      </c>
      <c r="BA37">
        <f t="shared" si="1"/>
        <v>2195.6850399999998</v>
      </c>
      <c r="BB37">
        <v>34</v>
      </c>
      <c r="BD37">
        <v>23.17</v>
      </c>
      <c r="BE37">
        <v>7.34</v>
      </c>
      <c r="BF37">
        <v>0</v>
      </c>
      <c r="BG37">
        <v>4.04</v>
      </c>
      <c r="BH37">
        <v>5.59</v>
      </c>
      <c r="BI37">
        <v>4.5999999999999996</v>
      </c>
      <c r="BJ37">
        <v>1.56</v>
      </c>
      <c r="BK37">
        <v>3.81</v>
      </c>
      <c r="BL37">
        <v>1.01</v>
      </c>
      <c r="BM37">
        <v>0</v>
      </c>
      <c r="BN37">
        <v>0.53</v>
      </c>
      <c r="BO37">
        <v>14.77</v>
      </c>
      <c r="BP37">
        <v>0</v>
      </c>
      <c r="BQ37">
        <v>4.45</v>
      </c>
      <c r="BR37">
        <v>2.0699999999999998</v>
      </c>
      <c r="BS37">
        <v>0.44</v>
      </c>
      <c r="BT37">
        <v>0</v>
      </c>
      <c r="BU37">
        <v>0</v>
      </c>
      <c r="BV37">
        <v>0</v>
      </c>
      <c r="BW37">
        <f t="shared" si="2"/>
        <v>73.38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65.897099999999995</v>
      </c>
      <c r="L38">
        <v>400.24970000000002</v>
      </c>
      <c r="M38">
        <v>92</v>
      </c>
      <c r="N38">
        <v>118.125</v>
      </c>
      <c r="O38">
        <v>123.66562500000001</v>
      </c>
      <c r="P38">
        <v>122.25</v>
      </c>
      <c r="Q38">
        <v>17.125599999999999</v>
      </c>
      <c r="R38">
        <v>25.494299999999999</v>
      </c>
      <c r="S38">
        <v>20.293600000000001</v>
      </c>
      <c r="T38">
        <v>0</v>
      </c>
      <c r="U38">
        <v>274.5</v>
      </c>
      <c r="V38">
        <v>16.37</v>
      </c>
      <c r="W38">
        <v>37.9236</v>
      </c>
      <c r="X38">
        <v>127.26090000000001</v>
      </c>
      <c r="Y38">
        <v>0</v>
      </c>
      <c r="Z38">
        <v>0</v>
      </c>
      <c r="AA38">
        <v>42.66</v>
      </c>
      <c r="AB38">
        <v>39.510120000000001</v>
      </c>
      <c r="AC38">
        <v>29.062808</v>
      </c>
      <c r="AD38">
        <v>27.3447</v>
      </c>
      <c r="AE38">
        <v>49.436556000000003</v>
      </c>
      <c r="AF38">
        <v>8.8740000000000006</v>
      </c>
      <c r="AG38">
        <v>30.437999999999999</v>
      </c>
      <c r="AH38">
        <v>152.94049999999999</v>
      </c>
      <c r="AI38">
        <v>49.0105</v>
      </c>
      <c r="AJ38">
        <v>0</v>
      </c>
      <c r="AK38">
        <v>50.5062</v>
      </c>
      <c r="AL38">
        <v>58.1</v>
      </c>
      <c r="AM38">
        <v>15.996</v>
      </c>
      <c r="AN38">
        <v>0.68867999999999996</v>
      </c>
      <c r="AO38">
        <v>28.224</v>
      </c>
      <c r="AP38">
        <v>6.4050000000000002</v>
      </c>
      <c r="AQ38">
        <v>0</v>
      </c>
      <c r="AR38">
        <v>49.128</v>
      </c>
      <c r="AS38">
        <v>31.897383000000001</v>
      </c>
      <c r="AT38">
        <v>11.247567999999999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73.38</v>
      </c>
      <c r="BA38">
        <f t="shared" si="1"/>
        <v>2196.0054399999999</v>
      </c>
      <c r="BB38">
        <v>35</v>
      </c>
      <c r="BD38">
        <v>23.17</v>
      </c>
      <c r="BE38">
        <v>7.34</v>
      </c>
      <c r="BF38">
        <v>0</v>
      </c>
      <c r="BG38">
        <v>4.04</v>
      </c>
      <c r="BH38">
        <v>5.59</v>
      </c>
      <c r="BI38">
        <v>4.5999999999999996</v>
      </c>
      <c r="BJ38">
        <v>1.56</v>
      </c>
      <c r="BK38">
        <v>3.81</v>
      </c>
      <c r="BL38">
        <v>1.01</v>
      </c>
      <c r="BM38">
        <v>0</v>
      </c>
      <c r="BN38">
        <v>0.53</v>
      </c>
      <c r="BO38">
        <v>14.77</v>
      </c>
      <c r="BP38">
        <v>0</v>
      </c>
      <c r="BQ38">
        <v>4.45</v>
      </c>
      <c r="BR38">
        <v>2.0699999999999998</v>
      </c>
      <c r="BS38">
        <v>0.44</v>
      </c>
      <c r="BT38">
        <v>0</v>
      </c>
      <c r="BU38">
        <v>0</v>
      </c>
      <c r="BV38">
        <v>0</v>
      </c>
      <c r="BW38">
        <f t="shared" si="2"/>
        <v>73.38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64.387100000000004</v>
      </c>
      <c r="L39">
        <v>400.24970000000002</v>
      </c>
      <c r="M39">
        <v>92</v>
      </c>
      <c r="N39">
        <v>118.125</v>
      </c>
      <c r="O39">
        <v>123.66562500000001</v>
      </c>
      <c r="P39">
        <v>122.25</v>
      </c>
      <c r="Q39">
        <v>17.125599999999999</v>
      </c>
      <c r="R39">
        <v>25.494299999999999</v>
      </c>
      <c r="S39">
        <v>20.293600000000001</v>
      </c>
      <c r="T39">
        <v>0</v>
      </c>
      <c r="U39">
        <v>274.5</v>
      </c>
      <c r="V39">
        <v>16.37</v>
      </c>
      <c r="W39">
        <v>37.9236</v>
      </c>
      <c r="X39">
        <v>127.26090000000001</v>
      </c>
      <c r="Y39">
        <v>0</v>
      </c>
      <c r="Z39">
        <v>0</v>
      </c>
      <c r="AA39">
        <v>42.66</v>
      </c>
      <c r="AB39">
        <v>39.510120000000001</v>
      </c>
      <c r="AC39">
        <v>29.062808</v>
      </c>
      <c r="AD39">
        <v>27.3447</v>
      </c>
      <c r="AE39">
        <v>49.436556000000003</v>
      </c>
      <c r="AF39">
        <v>8.8740000000000006</v>
      </c>
      <c r="AG39">
        <v>30.437999999999999</v>
      </c>
      <c r="AH39">
        <v>152.94049999999999</v>
      </c>
      <c r="AI39">
        <v>49.0105</v>
      </c>
      <c r="AJ39">
        <v>0</v>
      </c>
      <c r="AK39">
        <v>50.5062</v>
      </c>
      <c r="AL39">
        <v>34.86</v>
      </c>
      <c r="AM39">
        <v>15.996</v>
      </c>
      <c r="AN39">
        <v>0.68867999999999996</v>
      </c>
      <c r="AO39">
        <v>28.224</v>
      </c>
      <c r="AP39">
        <v>11.529</v>
      </c>
      <c r="AQ39">
        <v>0</v>
      </c>
      <c r="AR39">
        <v>49.128</v>
      </c>
      <c r="AS39">
        <v>31.897383000000001</v>
      </c>
      <c r="AT39">
        <v>11.247567999999999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73.55</v>
      </c>
      <c r="BA39">
        <f t="shared" si="1"/>
        <v>2176.5494400000002</v>
      </c>
      <c r="BB39">
        <v>36</v>
      </c>
      <c r="BD39">
        <v>23.17</v>
      </c>
      <c r="BE39">
        <v>7.34</v>
      </c>
      <c r="BF39">
        <v>0</v>
      </c>
      <c r="BG39">
        <v>4.04</v>
      </c>
      <c r="BH39">
        <v>5.59</v>
      </c>
      <c r="BI39">
        <v>4.5999999999999996</v>
      </c>
      <c r="BJ39">
        <v>1.56</v>
      </c>
      <c r="BK39">
        <v>3.81</v>
      </c>
      <c r="BL39">
        <v>1.01</v>
      </c>
      <c r="BM39">
        <v>0</v>
      </c>
      <c r="BN39">
        <v>0.53</v>
      </c>
      <c r="BO39">
        <v>14.94</v>
      </c>
      <c r="BP39">
        <v>0</v>
      </c>
      <c r="BQ39">
        <v>4.45</v>
      </c>
      <c r="BR39">
        <v>2.0699999999999998</v>
      </c>
      <c r="BS39">
        <v>0.44</v>
      </c>
      <c r="BT39">
        <v>0</v>
      </c>
      <c r="BU39">
        <v>0</v>
      </c>
      <c r="BV39">
        <v>0</v>
      </c>
      <c r="BW39">
        <f t="shared" si="2"/>
        <v>73.55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65.897099999999995</v>
      </c>
      <c r="L40">
        <v>400.24970000000002</v>
      </c>
      <c r="M40">
        <v>92</v>
      </c>
      <c r="N40">
        <v>118.125</v>
      </c>
      <c r="O40">
        <v>123.66562500000001</v>
      </c>
      <c r="P40">
        <v>122.25</v>
      </c>
      <c r="Q40">
        <v>17.125599999999999</v>
      </c>
      <c r="R40">
        <v>25.494299999999999</v>
      </c>
      <c r="S40">
        <v>20.293600000000001</v>
      </c>
      <c r="T40">
        <v>0</v>
      </c>
      <c r="U40">
        <v>274.5</v>
      </c>
      <c r="V40">
        <v>16.37</v>
      </c>
      <c r="W40">
        <v>37.9236</v>
      </c>
      <c r="X40">
        <v>127.26090000000001</v>
      </c>
      <c r="Y40">
        <v>0</v>
      </c>
      <c r="Z40">
        <v>0</v>
      </c>
      <c r="AA40">
        <v>42.66</v>
      </c>
      <c r="AB40">
        <v>39.510120000000001</v>
      </c>
      <c r="AC40">
        <v>29.062808</v>
      </c>
      <c r="AD40">
        <v>27.3447</v>
      </c>
      <c r="AE40">
        <v>49.436556000000003</v>
      </c>
      <c r="AF40">
        <v>8.8740000000000006</v>
      </c>
      <c r="AG40">
        <v>30.437999999999999</v>
      </c>
      <c r="AH40">
        <v>152.94049999999999</v>
      </c>
      <c r="AI40">
        <v>49.0105</v>
      </c>
      <c r="AJ40">
        <v>0</v>
      </c>
      <c r="AK40">
        <v>50.5062</v>
      </c>
      <c r="AL40">
        <v>34.86</v>
      </c>
      <c r="AM40">
        <v>15.996</v>
      </c>
      <c r="AN40">
        <v>0.68867999999999996</v>
      </c>
      <c r="AO40">
        <v>28.224</v>
      </c>
      <c r="AP40">
        <v>11.529</v>
      </c>
      <c r="AQ40">
        <v>0</v>
      </c>
      <c r="AR40">
        <v>49.128</v>
      </c>
      <c r="AS40">
        <v>31.897383000000001</v>
      </c>
      <c r="AT40">
        <v>11.247567999999999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73.55</v>
      </c>
      <c r="BA40">
        <f t="shared" si="1"/>
        <v>2178.05944</v>
      </c>
      <c r="BB40">
        <v>37</v>
      </c>
      <c r="BD40">
        <v>23.17</v>
      </c>
      <c r="BE40">
        <v>7.34</v>
      </c>
      <c r="BF40">
        <v>0</v>
      </c>
      <c r="BG40">
        <v>4.04</v>
      </c>
      <c r="BH40">
        <v>5.59</v>
      </c>
      <c r="BI40">
        <v>4.5999999999999996</v>
      </c>
      <c r="BJ40">
        <v>1.56</v>
      </c>
      <c r="BK40">
        <v>3.81</v>
      </c>
      <c r="BL40">
        <v>1.01</v>
      </c>
      <c r="BM40">
        <v>0</v>
      </c>
      <c r="BN40">
        <v>0.53</v>
      </c>
      <c r="BO40">
        <v>14.94</v>
      </c>
      <c r="BP40">
        <v>0</v>
      </c>
      <c r="BQ40">
        <v>4.45</v>
      </c>
      <c r="BR40">
        <v>2.0699999999999998</v>
      </c>
      <c r="BS40">
        <v>0.44</v>
      </c>
      <c r="BT40">
        <v>0</v>
      </c>
      <c r="BU40">
        <v>0</v>
      </c>
      <c r="BV40">
        <v>0</v>
      </c>
      <c r="BW40">
        <f t="shared" si="2"/>
        <v>73.55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65.897099999999995</v>
      </c>
      <c r="L41">
        <v>400.24970000000002</v>
      </c>
      <c r="M41">
        <v>92</v>
      </c>
      <c r="N41">
        <v>118.125</v>
      </c>
      <c r="O41">
        <v>123.66562500000001</v>
      </c>
      <c r="P41">
        <v>122.25</v>
      </c>
      <c r="Q41">
        <v>17.125599999999999</v>
      </c>
      <c r="R41">
        <v>25.494299999999999</v>
      </c>
      <c r="S41">
        <v>20.293600000000001</v>
      </c>
      <c r="T41">
        <v>0</v>
      </c>
      <c r="U41">
        <v>274.5</v>
      </c>
      <c r="V41">
        <v>16.37</v>
      </c>
      <c r="W41">
        <v>37.9236</v>
      </c>
      <c r="X41">
        <v>127.26090000000001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27.3447</v>
      </c>
      <c r="AE41">
        <v>49.436556000000003</v>
      </c>
      <c r="AF41">
        <v>8.8740000000000006</v>
      </c>
      <c r="AG41">
        <v>30.437999999999999</v>
      </c>
      <c r="AH41">
        <v>152.94049999999999</v>
      </c>
      <c r="AI41">
        <v>49.0105</v>
      </c>
      <c r="AJ41">
        <v>0</v>
      </c>
      <c r="AK41">
        <v>50.5062</v>
      </c>
      <c r="AL41">
        <v>34.86</v>
      </c>
      <c r="AM41">
        <v>15.996</v>
      </c>
      <c r="AN41">
        <v>0.68867999999999996</v>
      </c>
      <c r="AO41">
        <v>28.224</v>
      </c>
      <c r="AP41">
        <v>11.529</v>
      </c>
      <c r="AQ41">
        <v>0</v>
      </c>
      <c r="AR41">
        <v>49.128</v>
      </c>
      <c r="AS41">
        <v>31.897383000000001</v>
      </c>
      <c r="AT41">
        <v>11.247567999999999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73.55</v>
      </c>
      <c r="BA41">
        <f t="shared" si="1"/>
        <v>2178.05944</v>
      </c>
      <c r="BB41">
        <v>38</v>
      </c>
      <c r="BD41">
        <v>23.17</v>
      </c>
      <c r="BE41">
        <v>7.34</v>
      </c>
      <c r="BF41">
        <v>0</v>
      </c>
      <c r="BG41">
        <v>4.04</v>
      </c>
      <c r="BH41">
        <v>5.59</v>
      </c>
      <c r="BI41">
        <v>4.5999999999999996</v>
      </c>
      <c r="BJ41">
        <v>1.56</v>
      </c>
      <c r="BK41">
        <v>3.81</v>
      </c>
      <c r="BL41">
        <v>1.01</v>
      </c>
      <c r="BM41">
        <v>0</v>
      </c>
      <c r="BN41">
        <v>0.53</v>
      </c>
      <c r="BO41">
        <v>14.94</v>
      </c>
      <c r="BP41">
        <v>0</v>
      </c>
      <c r="BQ41">
        <v>4.45</v>
      </c>
      <c r="BR41">
        <v>2.0699999999999998</v>
      </c>
      <c r="BS41">
        <v>0.44</v>
      </c>
      <c r="BT41">
        <v>0</v>
      </c>
      <c r="BU41">
        <v>0</v>
      </c>
      <c r="BV41">
        <v>0</v>
      </c>
      <c r="BW41">
        <f t="shared" si="2"/>
        <v>73.55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65.897099999999995</v>
      </c>
      <c r="L42">
        <v>400.24970000000002</v>
      </c>
      <c r="M42">
        <v>92</v>
      </c>
      <c r="N42">
        <v>118.125</v>
      </c>
      <c r="O42">
        <v>123.66562500000001</v>
      </c>
      <c r="P42">
        <v>122.25</v>
      </c>
      <c r="Q42">
        <v>17.125599999999999</v>
      </c>
      <c r="R42">
        <v>25.494299999999999</v>
      </c>
      <c r="S42">
        <v>20.293600000000001</v>
      </c>
      <c r="T42">
        <v>0</v>
      </c>
      <c r="U42">
        <v>274.5</v>
      </c>
      <c r="V42">
        <v>16.37</v>
      </c>
      <c r="W42">
        <v>37.9236</v>
      </c>
      <c r="X42">
        <v>127.26090000000001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27.3447</v>
      </c>
      <c r="AE42">
        <v>49.436556000000003</v>
      </c>
      <c r="AF42">
        <v>8.8740000000000006</v>
      </c>
      <c r="AG42">
        <v>30.972000000000001</v>
      </c>
      <c r="AH42">
        <v>152.94049999999999</v>
      </c>
      <c r="AI42">
        <v>49.0105</v>
      </c>
      <c r="AJ42">
        <v>0</v>
      </c>
      <c r="AK42">
        <v>50.5062</v>
      </c>
      <c r="AL42">
        <v>34.86</v>
      </c>
      <c r="AM42">
        <v>15.996</v>
      </c>
      <c r="AN42">
        <v>0.68867999999999996</v>
      </c>
      <c r="AO42">
        <v>28.224</v>
      </c>
      <c r="AP42">
        <v>11.529</v>
      </c>
      <c r="AQ42">
        <v>0</v>
      </c>
      <c r="AR42">
        <v>49.128</v>
      </c>
      <c r="AS42">
        <v>31.897383000000001</v>
      </c>
      <c r="AT42">
        <v>11.247567999999999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73.63</v>
      </c>
      <c r="BA42">
        <f t="shared" si="1"/>
        <v>2178.6734399999996</v>
      </c>
      <c r="BB42">
        <v>39</v>
      </c>
      <c r="BD42">
        <v>23.17</v>
      </c>
      <c r="BE42">
        <v>7.34</v>
      </c>
      <c r="BF42">
        <v>0</v>
      </c>
      <c r="BG42">
        <v>4.04</v>
      </c>
      <c r="BH42">
        <v>5.59</v>
      </c>
      <c r="BI42">
        <v>4.5999999999999996</v>
      </c>
      <c r="BJ42">
        <v>1.56</v>
      </c>
      <c r="BK42">
        <v>3.87</v>
      </c>
      <c r="BL42">
        <v>1.03</v>
      </c>
      <c r="BM42">
        <v>0</v>
      </c>
      <c r="BN42">
        <v>0.53</v>
      </c>
      <c r="BO42">
        <v>14.94</v>
      </c>
      <c r="BP42">
        <v>0</v>
      </c>
      <c r="BQ42">
        <v>4.45</v>
      </c>
      <c r="BR42">
        <v>2.0699999999999998</v>
      </c>
      <c r="BS42">
        <v>0.44</v>
      </c>
      <c r="BT42">
        <v>0</v>
      </c>
      <c r="BU42">
        <v>0</v>
      </c>
      <c r="BV42">
        <v>0</v>
      </c>
      <c r="BW42">
        <f t="shared" si="2"/>
        <v>73.63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65.897099999999995</v>
      </c>
      <c r="L43">
        <v>400.24970000000002</v>
      </c>
      <c r="M43">
        <v>92</v>
      </c>
      <c r="N43">
        <v>118.125</v>
      </c>
      <c r="O43">
        <v>123.66562500000001</v>
      </c>
      <c r="P43">
        <v>122.25</v>
      </c>
      <c r="Q43">
        <v>17.125599999999999</v>
      </c>
      <c r="R43">
        <v>25.494299999999999</v>
      </c>
      <c r="S43">
        <v>20.293600000000001</v>
      </c>
      <c r="T43">
        <v>0</v>
      </c>
      <c r="U43">
        <v>274.5</v>
      </c>
      <c r="V43">
        <v>16.37</v>
      </c>
      <c r="W43">
        <v>37.9236</v>
      </c>
      <c r="X43">
        <v>127.26090000000001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27.3447</v>
      </c>
      <c r="AE43">
        <v>49.436556000000003</v>
      </c>
      <c r="AF43">
        <v>6.4089999999999998</v>
      </c>
      <c r="AG43">
        <v>30.972000000000001</v>
      </c>
      <c r="AH43">
        <v>152.94049999999999</v>
      </c>
      <c r="AI43">
        <v>45.828000000000003</v>
      </c>
      <c r="AJ43">
        <v>0</v>
      </c>
      <c r="AK43">
        <v>50.5062</v>
      </c>
      <c r="AL43">
        <v>0</v>
      </c>
      <c r="AM43">
        <v>15.996</v>
      </c>
      <c r="AN43">
        <v>0.68867999999999996</v>
      </c>
      <c r="AO43">
        <v>28.224</v>
      </c>
      <c r="AP43">
        <v>11.529</v>
      </c>
      <c r="AQ43">
        <v>0</v>
      </c>
      <c r="AR43">
        <v>49.128</v>
      </c>
      <c r="AS43">
        <v>31.897383000000001</v>
      </c>
      <c r="AT43">
        <v>11.247567999999999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73.63</v>
      </c>
      <c r="BA43">
        <f t="shared" si="1"/>
        <v>2138.1659399999999</v>
      </c>
      <c r="BB43">
        <v>40</v>
      </c>
      <c r="BD43">
        <v>23.17</v>
      </c>
      <c r="BE43">
        <v>7.34</v>
      </c>
      <c r="BF43">
        <v>0</v>
      </c>
      <c r="BG43">
        <v>4.04</v>
      </c>
      <c r="BH43">
        <v>5.59</v>
      </c>
      <c r="BI43">
        <v>4.5999999999999996</v>
      </c>
      <c r="BJ43">
        <v>1.56</v>
      </c>
      <c r="BK43">
        <v>3.87</v>
      </c>
      <c r="BL43">
        <v>1.03</v>
      </c>
      <c r="BM43">
        <v>0</v>
      </c>
      <c r="BN43">
        <v>0.53</v>
      </c>
      <c r="BO43">
        <v>14.94</v>
      </c>
      <c r="BP43">
        <v>0</v>
      </c>
      <c r="BQ43">
        <v>4.45</v>
      </c>
      <c r="BR43">
        <v>2.0699999999999998</v>
      </c>
      <c r="BS43">
        <v>0.44</v>
      </c>
      <c r="BT43">
        <v>0</v>
      </c>
      <c r="BU43">
        <v>0</v>
      </c>
      <c r="BV43">
        <v>0</v>
      </c>
      <c r="BW43">
        <f t="shared" si="2"/>
        <v>73.63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65.897099999999995</v>
      </c>
      <c r="L44">
        <v>400.24970000000002</v>
      </c>
      <c r="M44">
        <v>92</v>
      </c>
      <c r="N44">
        <v>118.125</v>
      </c>
      <c r="O44">
        <v>123.66562500000001</v>
      </c>
      <c r="P44">
        <v>122.25</v>
      </c>
      <c r="Q44">
        <v>17.125599999999999</v>
      </c>
      <c r="R44">
        <v>25.494299999999999</v>
      </c>
      <c r="S44">
        <v>20.293600000000001</v>
      </c>
      <c r="T44">
        <v>0</v>
      </c>
      <c r="U44">
        <v>274.5</v>
      </c>
      <c r="V44">
        <v>16.37</v>
      </c>
      <c r="W44">
        <v>37.9236</v>
      </c>
      <c r="X44">
        <v>127.26090000000001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27.3447</v>
      </c>
      <c r="AE44">
        <v>49.436556000000003</v>
      </c>
      <c r="AF44">
        <v>6.4089999999999998</v>
      </c>
      <c r="AG44">
        <v>30.972000000000001</v>
      </c>
      <c r="AH44">
        <v>152.94049999999999</v>
      </c>
      <c r="AI44">
        <v>45.828000000000003</v>
      </c>
      <c r="AJ44">
        <v>0</v>
      </c>
      <c r="AK44">
        <v>50.5062</v>
      </c>
      <c r="AL44">
        <v>0</v>
      </c>
      <c r="AM44">
        <v>15.996</v>
      </c>
      <c r="AN44">
        <v>0.68867999999999996</v>
      </c>
      <c r="AO44">
        <v>28.224</v>
      </c>
      <c r="AP44">
        <v>11.529</v>
      </c>
      <c r="AQ44">
        <v>0</v>
      </c>
      <c r="AR44">
        <v>49.128</v>
      </c>
      <c r="AS44">
        <v>31.897383000000001</v>
      </c>
      <c r="AT44">
        <v>11.247567999999999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73.75</v>
      </c>
      <c r="BA44">
        <f t="shared" si="1"/>
        <v>2138.2859399999998</v>
      </c>
      <c r="BB44">
        <v>41</v>
      </c>
      <c r="BD44">
        <v>23.17</v>
      </c>
      <c r="BE44">
        <v>7.34</v>
      </c>
      <c r="BF44">
        <v>0</v>
      </c>
      <c r="BG44">
        <v>4.04</v>
      </c>
      <c r="BH44">
        <v>5.59</v>
      </c>
      <c r="BI44">
        <v>4.5999999999999996</v>
      </c>
      <c r="BJ44">
        <v>1.56</v>
      </c>
      <c r="BK44">
        <v>3.96</v>
      </c>
      <c r="BL44">
        <v>1.06</v>
      </c>
      <c r="BM44">
        <v>0</v>
      </c>
      <c r="BN44">
        <v>0.53</v>
      </c>
      <c r="BO44">
        <v>14.94</v>
      </c>
      <c r="BP44">
        <v>0</v>
      </c>
      <c r="BQ44">
        <v>4.45</v>
      </c>
      <c r="BR44">
        <v>2.0699999999999998</v>
      </c>
      <c r="BS44">
        <v>0.44</v>
      </c>
      <c r="BT44">
        <v>0</v>
      </c>
      <c r="BU44">
        <v>0</v>
      </c>
      <c r="BV44">
        <v>0</v>
      </c>
      <c r="BW44">
        <f t="shared" si="2"/>
        <v>73.75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65.897099999999995</v>
      </c>
      <c r="L45">
        <v>400.24970000000002</v>
      </c>
      <c r="M45">
        <v>92</v>
      </c>
      <c r="N45">
        <v>118.125</v>
      </c>
      <c r="O45">
        <v>123.66562500000001</v>
      </c>
      <c r="P45">
        <v>122.25</v>
      </c>
      <c r="Q45">
        <v>17.125599999999999</v>
      </c>
      <c r="R45">
        <v>25.494299999999999</v>
      </c>
      <c r="S45">
        <v>20.293600000000001</v>
      </c>
      <c r="T45">
        <v>0</v>
      </c>
      <c r="U45">
        <v>274.5</v>
      </c>
      <c r="V45">
        <v>16.37</v>
      </c>
      <c r="W45">
        <v>37.9236</v>
      </c>
      <c r="X45">
        <v>127.26090000000001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27.3447</v>
      </c>
      <c r="AE45">
        <v>49.436556000000003</v>
      </c>
      <c r="AF45">
        <v>6.4089999999999998</v>
      </c>
      <c r="AG45">
        <v>30.972000000000001</v>
      </c>
      <c r="AH45">
        <v>152.94049999999999</v>
      </c>
      <c r="AI45">
        <v>45.828000000000003</v>
      </c>
      <c r="AJ45">
        <v>0</v>
      </c>
      <c r="AK45">
        <v>50.5062</v>
      </c>
      <c r="AL45">
        <v>0</v>
      </c>
      <c r="AM45">
        <v>15.996</v>
      </c>
      <c r="AN45">
        <v>0.68867999999999996</v>
      </c>
      <c r="AO45">
        <v>28.224</v>
      </c>
      <c r="AP45">
        <v>11.529</v>
      </c>
      <c r="AQ45">
        <v>0</v>
      </c>
      <c r="AR45">
        <v>36.432000000000002</v>
      </c>
      <c r="AS45">
        <v>31.897383000000001</v>
      </c>
      <c r="AT45">
        <v>11.247567999999999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73.75</v>
      </c>
      <c r="BA45">
        <f t="shared" si="1"/>
        <v>2125.5899399999998</v>
      </c>
      <c r="BB45">
        <v>42</v>
      </c>
      <c r="BD45">
        <v>23.17</v>
      </c>
      <c r="BE45">
        <v>7.34</v>
      </c>
      <c r="BF45">
        <v>0</v>
      </c>
      <c r="BG45">
        <v>4.04</v>
      </c>
      <c r="BH45">
        <v>5.59</v>
      </c>
      <c r="BI45">
        <v>4.5999999999999996</v>
      </c>
      <c r="BJ45">
        <v>1.56</v>
      </c>
      <c r="BK45">
        <v>3.96</v>
      </c>
      <c r="BL45">
        <v>1.06</v>
      </c>
      <c r="BM45">
        <v>0</v>
      </c>
      <c r="BN45">
        <v>0.53</v>
      </c>
      <c r="BO45">
        <v>14.94</v>
      </c>
      <c r="BP45">
        <v>0</v>
      </c>
      <c r="BQ45">
        <v>4.45</v>
      </c>
      <c r="BR45">
        <v>2.0699999999999998</v>
      </c>
      <c r="BS45">
        <v>0.44</v>
      </c>
      <c r="BT45">
        <v>0</v>
      </c>
      <c r="BU45">
        <v>0</v>
      </c>
      <c r="BV45">
        <v>0</v>
      </c>
      <c r="BW45">
        <f t="shared" si="2"/>
        <v>73.75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65.897099999999995</v>
      </c>
      <c r="L46">
        <v>375</v>
      </c>
      <c r="M46">
        <v>92</v>
      </c>
      <c r="N46">
        <v>118.125</v>
      </c>
      <c r="O46">
        <v>123.66562500000001</v>
      </c>
      <c r="P46">
        <v>122.25</v>
      </c>
      <c r="Q46">
        <v>17.125599999999999</v>
      </c>
      <c r="R46">
        <v>25.494299999999999</v>
      </c>
      <c r="S46">
        <v>20.293600000000001</v>
      </c>
      <c r="T46">
        <v>0</v>
      </c>
      <c r="U46">
        <v>274.5</v>
      </c>
      <c r="V46">
        <v>16.37</v>
      </c>
      <c r="W46">
        <v>37.9236</v>
      </c>
      <c r="X46">
        <v>127.26090000000001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27.3447</v>
      </c>
      <c r="AE46">
        <v>49.436556000000003</v>
      </c>
      <c r="AF46">
        <v>6.4089999999999998</v>
      </c>
      <c r="AG46">
        <v>31.506</v>
      </c>
      <c r="AH46">
        <v>152.94049999999999</v>
      </c>
      <c r="AI46">
        <v>45.828000000000003</v>
      </c>
      <c r="AJ46">
        <v>0</v>
      </c>
      <c r="AK46">
        <v>50.5062</v>
      </c>
      <c r="AL46">
        <v>0</v>
      </c>
      <c r="AM46">
        <v>15.996</v>
      </c>
      <c r="AN46">
        <v>0.68867999999999996</v>
      </c>
      <c r="AO46">
        <v>28.224</v>
      </c>
      <c r="AP46">
        <v>11.529</v>
      </c>
      <c r="AQ46">
        <v>0</v>
      </c>
      <c r="AR46">
        <v>36.432000000000002</v>
      </c>
      <c r="AS46">
        <v>31.897383000000001</v>
      </c>
      <c r="AT46">
        <v>11.247567999999999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73.75</v>
      </c>
      <c r="BA46">
        <f t="shared" si="1"/>
        <v>2100.8742400000001</v>
      </c>
      <c r="BB46">
        <v>43</v>
      </c>
      <c r="BD46">
        <v>23.17</v>
      </c>
      <c r="BE46">
        <v>7.34</v>
      </c>
      <c r="BF46">
        <v>0</v>
      </c>
      <c r="BG46">
        <v>4.04</v>
      </c>
      <c r="BH46">
        <v>5.59</v>
      </c>
      <c r="BI46">
        <v>4.5999999999999996</v>
      </c>
      <c r="BJ46">
        <v>1.56</v>
      </c>
      <c r="BK46">
        <v>3.96</v>
      </c>
      <c r="BL46">
        <v>1.06</v>
      </c>
      <c r="BM46">
        <v>0</v>
      </c>
      <c r="BN46">
        <v>0.53</v>
      </c>
      <c r="BO46">
        <v>14.94</v>
      </c>
      <c r="BP46">
        <v>0</v>
      </c>
      <c r="BQ46">
        <v>4.45</v>
      </c>
      <c r="BR46">
        <v>2.0699999999999998</v>
      </c>
      <c r="BS46">
        <v>0.44</v>
      </c>
      <c r="BT46">
        <v>0</v>
      </c>
      <c r="BU46">
        <v>0</v>
      </c>
      <c r="BV46">
        <v>0</v>
      </c>
      <c r="BW46">
        <f t="shared" si="2"/>
        <v>73.75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65.897099999999995</v>
      </c>
      <c r="L47">
        <v>355</v>
      </c>
      <c r="M47">
        <v>92</v>
      </c>
      <c r="N47">
        <v>118.125</v>
      </c>
      <c r="O47">
        <v>123.66562500000001</v>
      </c>
      <c r="P47">
        <v>122.25</v>
      </c>
      <c r="Q47">
        <v>13.583299999999999</v>
      </c>
      <c r="R47">
        <v>22.955971000000002</v>
      </c>
      <c r="S47">
        <v>16.590499999999999</v>
      </c>
      <c r="T47">
        <v>0</v>
      </c>
      <c r="U47">
        <v>274.5</v>
      </c>
      <c r="V47">
        <v>11.1046</v>
      </c>
      <c r="W47">
        <v>37.9236</v>
      </c>
      <c r="X47">
        <v>127.26090000000001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27.3447</v>
      </c>
      <c r="AE47">
        <v>49.436556000000003</v>
      </c>
      <c r="AF47">
        <v>6.4089999999999998</v>
      </c>
      <c r="AG47">
        <v>31.506</v>
      </c>
      <c r="AH47">
        <v>152.94049999999999</v>
      </c>
      <c r="AI47">
        <v>45.828000000000003</v>
      </c>
      <c r="AJ47">
        <v>0</v>
      </c>
      <c r="AK47">
        <v>50.5062</v>
      </c>
      <c r="AL47">
        <v>0</v>
      </c>
      <c r="AM47">
        <v>15.996</v>
      </c>
      <c r="AN47">
        <v>0.68867999999999996</v>
      </c>
      <c r="AO47">
        <v>28.224</v>
      </c>
      <c r="AP47">
        <v>11.529</v>
      </c>
      <c r="AQ47">
        <v>0</v>
      </c>
      <c r="AR47">
        <v>36.432000000000002</v>
      </c>
      <c r="AS47">
        <v>31.897383000000001</v>
      </c>
      <c r="AT47">
        <v>11.247567999999999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73.75</v>
      </c>
      <c r="BA47">
        <f t="shared" si="1"/>
        <v>2065.8251110000001</v>
      </c>
      <c r="BB47">
        <v>44</v>
      </c>
      <c r="BD47">
        <v>23.17</v>
      </c>
      <c r="BE47">
        <v>7.34</v>
      </c>
      <c r="BF47">
        <v>0</v>
      </c>
      <c r="BG47">
        <v>4.04</v>
      </c>
      <c r="BH47">
        <v>5.59</v>
      </c>
      <c r="BI47">
        <v>4.5999999999999996</v>
      </c>
      <c r="BJ47">
        <v>1.56</v>
      </c>
      <c r="BK47">
        <v>3.96</v>
      </c>
      <c r="BL47">
        <v>1.06</v>
      </c>
      <c r="BM47">
        <v>0</v>
      </c>
      <c r="BN47">
        <v>0.53</v>
      </c>
      <c r="BO47">
        <v>14.94</v>
      </c>
      <c r="BP47">
        <v>0</v>
      </c>
      <c r="BQ47">
        <v>4.45</v>
      </c>
      <c r="BR47">
        <v>2.0699999999999998</v>
      </c>
      <c r="BS47">
        <v>0.44</v>
      </c>
      <c r="BT47">
        <v>0</v>
      </c>
      <c r="BU47">
        <v>0</v>
      </c>
      <c r="BV47">
        <v>0</v>
      </c>
      <c r="BW47">
        <f t="shared" si="2"/>
        <v>73.75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65.897099999999995</v>
      </c>
      <c r="L48">
        <v>355</v>
      </c>
      <c r="M48">
        <v>92</v>
      </c>
      <c r="N48">
        <v>118.125</v>
      </c>
      <c r="O48">
        <v>123.66562500000001</v>
      </c>
      <c r="P48">
        <v>122.25</v>
      </c>
      <c r="Q48">
        <v>13.583299999999999</v>
      </c>
      <c r="R48">
        <v>22.955971000000002</v>
      </c>
      <c r="S48">
        <v>16.590499999999999</v>
      </c>
      <c r="T48">
        <v>0</v>
      </c>
      <c r="U48">
        <v>274.5</v>
      </c>
      <c r="V48">
        <v>11.1046</v>
      </c>
      <c r="W48">
        <v>37.9236</v>
      </c>
      <c r="X48">
        <v>127.26090000000001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27.3447</v>
      </c>
      <c r="AE48">
        <v>49.436556000000003</v>
      </c>
      <c r="AF48">
        <v>6.4089999999999998</v>
      </c>
      <c r="AG48">
        <v>31.506</v>
      </c>
      <c r="AH48">
        <v>152.94049999999999</v>
      </c>
      <c r="AI48">
        <v>45.828000000000003</v>
      </c>
      <c r="AJ48">
        <v>0</v>
      </c>
      <c r="AK48">
        <v>50.5062</v>
      </c>
      <c r="AL48">
        <v>0</v>
      </c>
      <c r="AM48">
        <v>15.996</v>
      </c>
      <c r="AN48">
        <v>0.68867999999999996</v>
      </c>
      <c r="AO48">
        <v>28.224</v>
      </c>
      <c r="AP48">
        <v>11.529</v>
      </c>
      <c r="AQ48">
        <v>0</v>
      </c>
      <c r="AR48">
        <v>36.432000000000002</v>
      </c>
      <c r="AS48">
        <v>31.897383000000001</v>
      </c>
      <c r="AT48">
        <v>11.247567999999999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73.75</v>
      </c>
      <c r="BA48">
        <f t="shared" si="1"/>
        <v>2065.8251110000001</v>
      </c>
      <c r="BB48">
        <v>45</v>
      </c>
      <c r="BD48">
        <v>23.17</v>
      </c>
      <c r="BE48">
        <v>7.34</v>
      </c>
      <c r="BF48">
        <v>0</v>
      </c>
      <c r="BG48">
        <v>4.04</v>
      </c>
      <c r="BH48">
        <v>5.59</v>
      </c>
      <c r="BI48">
        <v>4.5999999999999996</v>
      </c>
      <c r="BJ48">
        <v>1.56</v>
      </c>
      <c r="BK48">
        <v>3.96</v>
      </c>
      <c r="BL48">
        <v>1.06</v>
      </c>
      <c r="BM48">
        <v>0</v>
      </c>
      <c r="BN48">
        <v>0.53</v>
      </c>
      <c r="BO48">
        <v>14.94</v>
      </c>
      <c r="BP48">
        <v>0</v>
      </c>
      <c r="BQ48">
        <v>4.45</v>
      </c>
      <c r="BR48">
        <v>2.0699999999999998</v>
      </c>
      <c r="BS48">
        <v>0.44</v>
      </c>
      <c r="BT48">
        <v>0</v>
      </c>
      <c r="BU48">
        <v>0</v>
      </c>
      <c r="BV48">
        <v>0</v>
      </c>
      <c r="BW48">
        <f t="shared" si="2"/>
        <v>73.75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65.897099999999995</v>
      </c>
      <c r="L49">
        <v>355</v>
      </c>
      <c r="M49">
        <v>92</v>
      </c>
      <c r="N49">
        <v>118.125</v>
      </c>
      <c r="O49">
        <v>123.66562500000001</v>
      </c>
      <c r="P49">
        <v>122.25</v>
      </c>
      <c r="Q49">
        <v>13.583299999999999</v>
      </c>
      <c r="R49">
        <v>22.955971000000002</v>
      </c>
      <c r="S49">
        <v>16.590499999999999</v>
      </c>
      <c r="T49">
        <v>0</v>
      </c>
      <c r="U49">
        <v>274.5</v>
      </c>
      <c r="V49">
        <v>11.1046</v>
      </c>
      <c r="W49">
        <v>38.138599999999997</v>
      </c>
      <c r="X49">
        <v>126.32089999999999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27.3447</v>
      </c>
      <c r="AE49">
        <v>49.436556000000003</v>
      </c>
      <c r="AF49">
        <v>6.4089999999999998</v>
      </c>
      <c r="AG49">
        <v>31.506</v>
      </c>
      <c r="AH49">
        <v>152.94049999999999</v>
      </c>
      <c r="AI49">
        <v>45.828000000000003</v>
      </c>
      <c r="AJ49">
        <v>0</v>
      </c>
      <c r="AK49">
        <v>50.5062</v>
      </c>
      <c r="AL49">
        <v>0</v>
      </c>
      <c r="AM49">
        <v>15.996</v>
      </c>
      <c r="AN49">
        <v>0.68867999999999996</v>
      </c>
      <c r="AO49">
        <v>28.224</v>
      </c>
      <c r="AP49">
        <v>11.529</v>
      </c>
      <c r="AQ49">
        <v>0</v>
      </c>
      <c r="AR49">
        <v>36.432000000000002</v>
      </c>
      <c r="AS49">
        <v>31.897383000000001</v>
      </c>
      <c r="AT49">
        <v>11.247567999999999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73.75</v>
      </c>
      <c r="BA49">
        <f t="shared" si="1"/>
        <v>2065.1001110000002</v>
      </c>
      <c r="BB49">
        <v>46</v>
      </c>
      <c r="BD49">
        <v>23.17</v>
      </c>
      <c r="BE49">
        <v>7.34</v>
      </c>
      <c r="BF49">
        <v>0</v>
      </c>
      <c r="BG49">
        <v>4.04</v>
      </c>
      <c r="BH49">
        <v>5.59</v>
      </c>
      <c r="BI49">
        <v>4.5999999999999996</v>
      </c>
      <c r="BJ49">
        <v>1.56</v>
      </c>
      <c r="BK49">
        <v>3.96</v>
      </c>
      <c r="BL49">
        <v>1.06</v>
      </c>
      <c r="BM49">
        <v>0</v>
      </c>
      <c r="BN49">
        <v>0.53</v>
      </c>
      <c r="BO49">
        <v>14.94</v>
      </c>
      <c r="BP49">
        <v>0</v>
      </c>
      <c r="BQ49">
        <v>4.45</v>
      </c>
      <c r="BR49">
        <v>2.0699999999999998</v>
      </c>
      <c r="BS49">
        <v>0.44</v>
      </c>
      <c r="BT49">
        <v>0</v>
      </c>
      <c r="BU49">
        <v>0</v>
      </c>
      <c r="BV49">
        <v>0</v>
      </c>
      <c r="BW49">
        <f t="shared" si="2"/>
        <v>73.75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65.897099999999995</v>
      </c>
      <c r="L50">
        <v>355</v>
      </c>
      <c r="M50">
        <v>92</v>
      </c>
      <c r="N50">
        <v>118.125</v>
      </c>
      <c r="O50">
        <v>123.66562500000001</v>
      </c>
      <c r="P50">
        <v>122.25</v>
      </c>
      <c r="Q50">
        <v>13.583299999999999</v>
      </c>
      <c r="R50">
        <v>22.955971000000002</v>
      </c>
      <c r="S50">
        <v>16.590499999999999</v>
      </c>
      <c r="T50">
        <v>0</v>
      </c>
      <c r="U50">
        <v>274.5</v>
      </c>
      <c r="V50">
        <v>11.1046</v>
      </c>
      <c r="W50">
        <v>38.138599999999997</v>
      </c>
      <c r="X50">
        <v>126.32089999999999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27.3447</v>
      </c>
      <c r="AE50">
        <v>49.436556000000003</v>
      </c>
      <c r="AF50">
        <v>6.4089999999999998</v>
      </c>
      <c r="AG50">
        <v>32.04</v>
      </c>
      <c r="AH50">
        <v>152.94049999999999</v>
      </c>
      <c r="AI50">
        <v>45.828000000000003</v>
      </c>
      <c r="AJ50">
        <v>0</v>
      </c>
      <c r="AK50">
        <v>50.5062</v>
      </c>
      <c r="AL50">
        <v>0</v>
      </c>
      <c r="AM50">
        <v>15.996</v>
      </c>
      <c r="AN50">
        <v>0.68867999999999996</v>
      </c>
      <c r="AO50">
        <v>28.224</v>
      </c>
      <c r="AP50">
        <v>11.529</v>
      </c>
      <c r="AQ50">
        <v>0</v>
      </c>
      <c r="AR50">
        <v>36.432000000000002</v>
      </c>
      <c r="AS50">
        <v>31.897383000000001</v>
      </c>
      <c r="AT50">
        <v>11.247567999999999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73.75</v>
      </c>
      <c r="BA50">
        <f t="shared" si="1"/>
        <v>2065.6341110000003</v>
      </c>
      <c r="BB50">
        <v>47</v>
      </c>
      <c r="BD50">
        <v>23.17</v>
      </c>
      <c r="BE50">
        <v>7.34</v>
      </c>
      <c r="BF50">
        <v>0</v>
      </c>
      <c r="BG50">
        <v>4.04</v>
      </c>
      <c r="BH50">
        <v>5.59</v>
      </c>
      <c r="BI50">
        <v>4.5999999999999996</v>
      </c>
      <c r="BJ50">
        <v>1.56</v>
      </c>
      <c r="BK50">
        <v>3.96</v>
      </c>
      <c r="BL50">
        <v>1.06</v>
      </c>
      <c r="BM50">
        <v>0</v>
      </c>
      <c r="BN50">
        <v>0.53</v>
      </c>
      <c r="BO50">
        <v>14.94</v>
      </c>
      <c r="BP50">
        <v>0</v>
      </c>
      <c r="BQ50">
        <v>4.45</v>
      </c>
      <c r="BR50">
        <v>2.0699999999999998</v>
      </c>
      <c r="BS50">
        <v>0.44</v>
      </c>
      <c r="BT50">
        <v>0</v>
      </c>
      <c r="BU50">
        <v>0</v>
      </c>
      <c r="BV50">
        <v>0</v>
      </c>
      <c r="BW50">
        <f t="shared" si="2"/>
        <v>73.75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106.29349999999999</v>
      </c>
      <c r="L51">
        <v>404</v>
      </c>
      <c r="M51">
        <v>92</v>
      </c>
      <c r="N51">
        <v>118.125</v>
      </c>
      <c r="O51">
        <v>123.66562500000001</v>
      </c>
      <c r="P51">
        <v>122.25</v>
      </c>
      <c r="Q51">
        <v>13.583299999999999</v>
      </c>
      <c r="R51">
        <v>22.494999</v>
      </c>
      <c r="S51">
        <v>16.590499999999999</v>
      </c>
      <c r="T51">
        <v>0</v>
      </c>
      <c r="U51">
        <v>274.5</v>
      </c>
      <c r="V51">
        <v>11.1046</v>
      </c>
      <c r="W51">
        <v>38.138599999999997</v>
      </c>
      <c r="X51">
        <v>147.515625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27.3447</v>
      </c>
      <c r="AE51">
        <v>49.436556000000003</v>
      </c>
      <c r="AF51">
        <v>6.4089999999999998</v>
      </c>
      <c r="AG51">
        <v>32.04</v>
      </c>
      <c r="AH51">
        <v>152.94049999999999</v>
      </c>
      <c r="AI51">
        <v>45.828000000000003</v>
      </c>
      <c r="AJ51">
        <v>0</v>
      </c>
      <c r="AK51">
        <v>50.5062</v>
      </c>
      <c r="AL51">
        <v>0</v>
      </c>
      <c r="AM51">
        <v>15.996</v>
      </c>
      <c r="AN51">
        <v>0.68867999999999996</v>
      </c>
      <c r="AO51">
        <v>28.224</v>
      </c>
      <c r="AP51">
        <v>11.529</v>
      </c>
      <c r="AQ51">
        <v>0</v>
      </c>
      <c r="AR51">
        <v>36.432000000000002</v>
      </c>
      <c r="AS51">
        <v>31.897383000000001</v>
      </c>
      <c r="AT51">
        <v>11.247567999999999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73.75</v>
      </c>
      <c r="BA51">
        <f t="shared" si="1"/>
        <v>2175.7642639999995</v>
      </c>
      <c r="BB51">
        <v>48</v>
      </c>
      <c r="BD51">
        <v>23.17</v>
      </c>
      <c r="BE51">
        <v>7.34</v>
      </c>
      <c r="BF51">
        <v>0</v>
      </c>
      <c r="BG51">
        <v>4.04</v>
      </c>
      <c r="BH51">
        <v>5.59</v>
      </c>
      <c r="BI51">
        <v>4.5999999999999996</v>
      </c>
      <c r="BJ51">
        <v>1.56</v>
      </c>
      <c r="BK51">
        <v>3.96</v>
      </c>
      <c r="BL51">
        <v>1.06</v>
      </c>
      <c r="BM51">
        <v>0</v>
      </c>
      <c r="BN51">
        <v>0.53</v>
      </c>
      <c r="BO51">
        <v>14.94</v>
      </c>
      <c r="BP51">
        <v>0</v>
      </c>
      <c r="BQ51">
        <v>4.45</v>
      </c>
      <c r="BR51">
        <v>2.0699999999999998</v>
      </c>
      <c r="BS51">
        <v>0.44</v>
      </c>
      <c r="BT51">
        <v>0</v>
      </c>
      <c r="BU51">
        <v>0</v>
      </c>
      <c r="BV51">
        <v>0</v>
      </c>
      <c r="BW51">
        <f t="shared" si="2"/>
        <v>73.75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106.29349999999999</v>
      </c>
      <c r="L52">
        <v>416.97239999999999</v>
      </c>
      <c r="M52">
        <v>92</v>
      </c>
      <c r="N52">
        <v>118.125</v>
      </c>
      <c r="O52">
        <v>123.66562500000001</v>
      </c>
      <c r="P52">
        <v>122.25</v>
      </c>
      <c r="Q52">
        <v>13.583299999999999</v>
      </c>
      <c r="R52">
        <v>22.494999</v>
      </c>
      <c r="S52">
        <v>16.590499999999999</v>
      </c>
      <c r="T52">
        <v>0</v>
      </c>
      <c r="U52">
        <v>274.5</v>
      </c>
      <c r="V52">
        <v>11.1046</v>
      </c>
      <c r="W52">
        <v>38.138599999999997</v>
      </c>
      <c r="X52">
        <v>147.515625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27.3447</v>
      </c>
      <c r="AE52">
        <v>49.436556000000003</v>
      </c>
      <c r="AF52">
        <v>6.4089999999999998</v>
      </c>
      <c r="AG52">
        <v>32.04</v>
      </c>
      <c r="AH52">
        <v>152.94049999999999</v>
      </c>
      <c r="AI52">
        <v>45.828000000000003</v>
      </c>
      <c r="AJ52">
        <v>0</v>
      </c>
      <c r="AK52">
        <v>50.5062</v>
      </c>
      <c r="AL52">
        <v>0</v>
      </c>
      <c r="AM52">
        <v>15.996</v>
      </c>
      <c r="AN52">
        <v>0.68867999999999996</v>
      </c>
      <c r="AO52">
        <v>28.224</v>
      </c>
      <c r="AP52">
        <v>11.529</v>
      </c>
      <c r="AQ52">
        <v>0</v>
      </c>
      <c r="AR52">
        <v>36.432000000000002</v>
      </c>
      <c r="AS52">
        <v>31.897383000000001</v>
      </c>
      <c r="AT52">
        <v>11.247567999999999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73.75</v>
      </c>
      <c r="BA52">
        <f t="shared" si="1"/>
        <v>2188.7366639999996</v>
      </c>
      <c r="BB52">
        <v>49</v>
      </c>
      <c r="BD52">
        <v>23.17</v>
      </c>
      <c r="BE52">
        <v>7.34</v>
      </c>
      <c r="BF52">
        <v>0</v>
      </c>
      <c r="BG52">
        <v>4.04</v>
      </c>
      <c r="BH52">
        <v>5.59</v>
      </c>
      <c r="BI52">
        <v>4.5999999999999996</v>
      </c>
      <c r="BJ52">
        <v>1.56</v>
      </c>
      <c r="BK52">
        <v>3.96</v>
      </c>
      <c r="BL52">
        <v>1.06</v>
      </c>
      <c r="BM52">
        <v>0</v>
      </c>
      <c r="BN52">
        <v>0.53</v>
      </c>
      <c r="BO52">
        <v>14.94</v>
      </c>
      <c r="BP52">
        <v>0</v>
      </c>
      <c r="BQ52">
        <v>4.45</v>
      </c>
      <c r="BR52">
        <v>2.0699999999999998</v>
      </c>
      <c r="BS52">
        <v>0.44</v>
      </c>
      <c r="BT52">
        <v>0</v>
      </c>
      <c r="BU52">
        <v>0</v>
      </c>
      <c r="BV52">
        <v>0</v>
      </c>
      <c r="BW52">
        <f t="shared" si="2"/>
        <v>73.75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106.29349999999999</v>
      </c>
      <c r="L53">
        <v>462.22210000000001</v>
      </c>
      <c r="M53">
        <v>92</v>
      </c>
      <c r="N53">
        <v>118.125</v>
      </c>
      <c r="O53">
        <v>123.66562500000001</v>
      </c>
      <c r="P53">
        <v>122.25</v>
      </c>
      <c r="Q53">
        <v>13.583299999999999</v>
      </c>
      <c r="R53">
        <v>22.937260999999999</v>
      </c>
      <c r="S53">
        <v>16.590499999999999</v>
      </c>
      <c r="T53">
        <v>0</v>
      </c>
      <c r="U53">
        <v>274.5</v>
      </c>
      <c r="V53">
        <v>11.1046</v>
      </c>
      <c r="W53">
        <v>38.138599999999997</v>
      </c>
      <c r="X53">
        <v>147.515625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27.3447</v>
      </c>
      <c r="AE53">
        <v>49.436556000000003</v>
      </c>
      <c r="AF53">
        <v>6.4089999999999998</v>
      </c>
      <c r="AG53">
        <v>32.04</v>
      </c>
      <c r="AH53">
        <v>152.94049999999999</v>
      </c>
      <c r="AI53">
        <v>45.828000000000003</v>
      </c>
      <c r="AJ53">
        <v>0</v>
      </c>
      <c r="AK53">
        <v>50.5062</v>
      </c>
      <c r="AL53">
        <v>0</v>
      </c>
      <c r="AM53">
        <v>15.996</v>
      </c>
      <c r="AN53">
        <v>0.68867999999999996</v>
      </c>
      <c r="AO53">
        <v>28.224</v>
      </c>
      <c r="AP53">
        <v>11.529</v>
      </c>
      <c r="AQ53">
        <v>0</v>
      </c>
      <c r="AR53">
        <v>36.432000000000002</v>
      </c>
      <c r="AS53">
        <v>31.897383000000001</v>
      </c>
      <c r="AT53">
        <v>11.247567999999999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73.75</v>
      </c>
      <c r="BA53">
        <f t="shared" si="1"/>
        <v>2234.4286259999994</v>
      </c>
      <c r="BB53">
        <v>50</v>
      </c>
      <c r="BD53">
        <v>23.17</v>
      </c>
      <c r="BE53">
        <v>7.34</v>
      </c>
      <c r="BF53">
        <v>0</v>
      </c>
      <c r="BG53">
        <v>4.04</v>
      </c>
      <c r="BH53">
        <v>5.59</v>
      </c>
      <c r="BI53">
        <v>4.5999999999999996</v>
      </c>
      <c r="BJ53">
        <v>1.56</v>
      </c>
      <c r="BK53">
        <v>3.96</v>
      </c>
      <c r="BL53">
        <v>1.06</v>
      </c>
      <c r="BM53">
        <v>0</v>
      </c>
      <c r="BN53">
        <v>0.53</v>
      </c>
      <c r="BO53">
        <v>14.94</v>
      </c>
      <c r="BP53">
        <v>0</v>
      </c>
      <c r="BQ53">
        <v>4.45</v>
      </c>
      <c r="BR53">
        <v>2.0699999999999998</v>
      </c>
      <c r="BS53">
        <v>0.44</v>
      </c>
      <c r="BT53">
        <v>0</v>
      </c>
      <c r="BU53">
        <v>0</v>
      </c>
      <c r="BV53">
        <v>0</v>
      </c>
      <c r="BW53">
        <f t="shared" si="2"/>
        <v>73.75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106.29349999999999</v>
      </c>
      <c r="L54">
        <v>462.22210000000001</v>
      </c>
      <c r="M54">
        <v>92</v>
      </c>
      <c r="N54">
        <v>118.125</v>
      </c>
      <c r="O54">
        <v>123.66562500000001</v>
      </c>
      <c r="P54">
        <v>122.25</v>
      </c>
      <c r="Q54">
        <v>13.583299999999999</v>
      </c>
      <c r="R54">
        <v>22.937260999999999</v>
      </c>
      <c r="S54">
        <v>16.590499999999999</v>
      </c>
      <c r="T54">
        <v>0</v>
      </c>
      <c r="U54">
        <v>274.5</v>
      </c>
      <c r="V54">
        <v>11.1046</v>
      </c>
      <c r="W54">
        <v>38.138599999999997</v>
      </c>
      <c r="X54">
        <v>147.515625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27.3447</v>
      </c>
      <c r="AE54">
        <v>49.436556000000003</v>
      </c>
      <c r="AF54">
        <v>6.4089999999999998</v>
      </c>
      <c r="AG54">
        <v>32.253599999999999</v>
      </c>
      <c r="AH54">
        <v>152.94049999999999</v>
      </c>
      <c r="AI54">
        <v>45.828000000000003</v>
      </c>
      <c r="AJ54">
        <v>0</v>
      </c>
      <c r="AK54">
        <v>50.5062</v>
      </c>
      <c r="AL54">
        <v>0</v>
      </c>
      <c r="AM54">
        <v>15.996</v>
      </c>
      <c r="AN54">
        <v>0.68867999999999996</v>
      </c>
      <c r="AO54">
        <v>28.224</v>
      </c>
      <c r="AP54">
        <v>11.529</v>
      </c>
      <c r="AQ54">
        <v>0</v>
      </c>
      <c r="AR54">
        <v>36.432000000000002</v>
      </c>
      <c r="AS54">
        <v>31.897383000000001</v>
      </c>
      <c r="AT54">
        <v>11.247567999999999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73.62</v>
      </c>
      <c r="BA54">
        <f t="shared" si="1"/>
        <v>2234.5122259999994</v>
      </c>
      <c r="BB54">
        <v>51</v>
      </c>
      <c r="BD54">
        <v>23.17</v>
      </c>
      <c r="BE54">
        <v>7.34</v>
      </c>
      <c r="BF54">
        <v>0</v>
      </c>
      <c r="BG54">
        <v>4.04</v>
      </c>
      <c r="BH54">
        <v>5.59</v>
      </c>
      <c r="BI54">
        <v>4.5999999999999996</v>
      </c>
      <c r="BJ54">
        <v>1.56</v>
      </c>
      <c r="BK54">
        <v>3.86</v>
      </c>
      <c r="BL54">
        <v>1.03</v>
      </c>
      <c r="BM54">
        <v>0</v>
      </c>
      <c r="BN54">
        <v>0.53</v>
      </c>
      <c r="BO54">
        <v>14.94</v>
      </c>
      <c r="BP54">
        <v>0</v>
      </c>
      <c r="BQ54">
        <v>4.45</v>
      </c>
      <c r="BR54">
        <v>2.0699999999999998</v>
      </c>
      <c r="BS54">
        <v>0.44</v>
      </c>
      <c r="BT54">
        <v>0</v>
      </c>
      <c r="BU54">
        <v>0</v>
      </c>
      <c r="BV54">
        <v>0</v>
      </c>
      <c r="BW54">
        <f t="shared" si="2"/>
        <v>73.62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106.29349999999999</v>
      </c>
      <c r="L55">
        <v>404.24970000000002</v>
      </c>
      <c r="M55">
        <v>92</v>
      </c>
      <c r="N55">
        <v>118.125</v>
      </c>
      <c r="O55">
        <v>123.66562500000001</v>
      </c>
      <c r="P55">
        <v>122.25</v>
      </c>
      <c r="Q55">
        <v>13.583299999999999</v>
      </c>
      <c r="R55">
        <v>22.937260999999999</v>
      </c>
      <c r="S55">
        <v>16.590499999999999</v>
      </c>
      <c r="T55">
        <v>0</v>
      </c>
      <c r="U55">
        <v>274.5</v>
      </c>
      <c r="V55">
        <v>11.1046</v>
      </c>
      <c r="W55">
        <v>38.138599999999997</v>
      </c>
      <c r="X55">
        <v>147.515625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27.3447</v>
      </c>
      <c r="AE55">
        <v>49.436556000000003</v>
      </c>
      <c r="AF55">
        <v>8.8740000000000006</v>
      </c>
      <c r="AG55">
        <v>32.253599999999999</v>
      </c>
      <c r="AH55">
        <v>152.94049999999999</v>
      </c>
      <c r="AI55">
        <v>31.824999999999999</v>
      </c>
      <c r="AJ55">
        <v>0</v>
      </c>
      <c r="AK55">
        <v>50.5062</v>
      </c>
      <c r="AL55">
        <v>0</v>
      </c>
      <c r="AM55">
        <v>15.996</v>
      </c>
      <c r="AN55">
        <v>0.68867999999999996</v>
      </c>
      <c r="AO55">
        <v>28.224</v>
      </c>
      <c r="AP55">
        <v>11.529</v>
      </c>
      <c r="AQ55">
        <v>0</v>
      </c>
      <c r="AR55">
        <v>36.432000000000002</v>
      </c>
      <c r="AS55">
        <v>31.897383000000001</v>
      </c>
      <c r="AT55">
        <v>11.247567999999999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73.62</v>
      </c>
      <c r="BA55">
        <f t="shared" si="1"/>
        <v>2165.0018259999997</v>
      </c>
      <c r="BB55">
        <v>52</v>
      </c>
      <c r="BD55">
        <v>23.17</v>
      </c>
      <c r="BE55">
        <v>7.34</v>
      </c>
      <c r="BF55">
        <v>0</v>
      </c>
      <c r="BG55">
        <v>4.04</v>
      </c>
      <c r="BH55">
        <v>5.59</v>
      </c>
      <c r="BI55">
        <v>4.5999999999999996</v>
      </c>
      <c r="BJ55">
        <v>1.56</v>
      </c>
      <c r="BK55">
        <v>3.86</v>
      </c>
      <c r="BL55">
        <v>1.03</v>
      </c>
      <c r="BM55">
        <v>0</v>
      </c>
      <c r="BN55">
        <v>0.53</v>
      </c>
      <c r="BO55">
        <v>14.94</v>
      </c>
      <c r="BP55">
        <v>0</v>
      </c>
      <c r="BQ55">
        <v>4.45</v>
      </c>
      <c r="BR55">
        <v>2.0699999999999998</v>
      </c>
      <c r="BS55">
        <v>0.44</v>
      </c>
      <c r="BT55">
        <v>0</v>
      </c>
      <c r="BU55">
        <v>0</v>
      </c>
      <c r="BV55">
        <v>0</v>
      </c>
      <c r="BW55">
        <f t="shared" si="2"/>
        <v>73.62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106.29349999999999</v>
      </c>
      <c r="L56">
        <v>404.24970000000002</v>
      </c>
      <c r="M56">
        <v>92</v>
      </c>
      <c r="N56">
        <v>118.125</v>
      </c>
      <c r="O56">
        <v>123.66562500000001</v>
      </c>
      <c r="P56">
        <v>122.25</v>
      </c>
      <c r="Q56">
        <v>13.583299999999999</v>
      </c>
      <c r="R56">
        <v>22.937260999999999</v>
      </c>
      <c r="S56">
        <v>16.590499999999999</v>
      </c>
      <c r="T56">
        <v>0</v>
      </c>
      <c r="U56">
        <v>274.5</v>
      </c>
      <c r="V56">
        <v>11.1046</v>
      </c>
      <c r="W56">
        <v>38.138599999999997</v>
      </c>
      <c r="X56">
        <v>147.515625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27.3447</v>
      </c>
      <c r="AE56">
        <v>49.436556000000003</v>
      </c>
      <c r="AF56">
        <v>8.8740000000000006</v>
      </c>
      <c r="AG56">
        <v>32.253599999999999</v>
      </c>
      <c r="AH56">
        <v>152.94049999999999</v>
      </c>
      <c r="AI56">
        <v>31.824999999999999</v>
      </c>
      <c r="AJ56">
        <v>0</v>
      </c>
      <c r="AK56">
        <v>50.5062</v>
      </c>
      <c r="AL56">
        <v>0</v>
      </c>
      <c r="AM56">
        <v>15.996</v>
      </c>
      <c r="AN56">
        <v>0.68867999999999996</v>
      </c>
      <c r="AO56">
        <v>28.224</v>
      </c>
      <c r="AP56">
        <v>11.529</v>
      </c>
      <c r="AQ56">
        <v>0</v>
      </c>
      <c r="AR56">
        <v>36.432000000000002</v>
      </c>
      <c r="AS56">
        <v>31.897383000000001</v>
      </c>
      <c r="AT56">
        <v>11.247567999999999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73.62</v>
      </c>
      <c r="BA56">
        <f t="shared" si="1"/>
        <v>2165.0018259999997</v>
      </c>
      <c r="BB56">
        <v>53</v>
      </c>
      <c r="BD56">
        <v>23.17</v>
      </c>
      <c r="BE56">
        <v>7.34</v>
      </c>
      <c r="BF56">
        <v>0</v>
      </c>
      <c r="BG56">
        <v>4.04</v>
      </c>
      <c r="BH56">
        <v>5.59</v>
      </c>
      <c r="BI56">
        <v>4.5999999999999996</v>
      </c>
      <c r="BJ56">
        <v>1.56</v>
      </c>
      <c r="BK56">
        <v>3.86</v>
      </c>
      <c r="BL56">
        <v>1.03</v>
      </c>
      <c r="BM56">
        <v>0</v>
      </c>
      <c r="BN56">
        <v>0.53</v>
      </c>
      <c r="BO56">
        <v>14.94</v>
      </c>
      <c r="BP56">
        <v>0</v>
      </c>
      <c r="BQ56">
        <v>4.45</v>
      </c>
      <c r="BR56">
        <v>2.0699999999999998</v>
      </c>
      <c r="BS56">
        <v>0.44</v>
      </c>
      <c r="BT56">
        <v>0</v>
      </c>
      <c r="BU56">
        <v>0</v>
      </c>
      <c r="BV56">
        <v>0</v>
      </c>
      <c r="BW56">
        <f t="shared" si="2"/>
        <v>73.62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106.29349999999999</v>
      </c>
      <c r="L57">
        <v>404.24970000000002</v>
      </c>
      <c r="M57">
        <v>92</v>
      </c>
      <c r="N57">
        <v>118.125</v>
      </c>
      <c r="O57">
        <v>123.66562500000001</v>
      </c>
      <c r="P57">
        <v>122.25</v>
      </c>
      <c r="Q57">
        <v>13.583299999999999</v>
      </c>
      <c r="R57">
        <v>22.955971000000002</v>
      </c>
      <c r="S57">
        <v>16.590499999999999</v>
      </c>
      <c r="T57">
        <v>0</v>
      </c>
      <c r="U57">
        <v>274.5</v>
      </c>
      <c r="V57">
        <v>11.1046</v>
      </c>
      <c r="W57">
        <v>38.138599999999997</v>
      </c>
      <c r="X57">
        <v>147.515625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27.3447</v>
      </c>
      <c r="AE57">
        <v>49.436556000000003</v>
      </c>
      <c r="AF57">
        <v>8.8740000000000006</v>
      </c>
      <c r="AG57">
        <v>32.253599999999999</v>
      </c>
      <c r="AH57">
        <v>152.94049999999999</v>
      </c>
      <c r="AI57">
        <v>31.824999999999999</v>
      </c>
      <c r="AJ57">
        <v>0</v>
      </c>
      <c r="AK57">
        <v>50.5062</v>
      </c>
      <c r="AL57">
        <v>0</v>
      </c>
      <c r="AM57">
        <v>15.996</v>
      </c>
      <c r="AN57">
        <v>0.68867999999999996</v>
      </c>
      <c r="AO57">
        <v>28.224</v>
      </c>
      <c r="AP57">
        <v>11.529</v>
      </c>
      <c r="AQ57">
        <v>0</v>
      </c>
      <c r="AR57">
        <v>36.432000000000002</v>
      </c>
      <c r="AS57">
        <v>31.897383000000001</v>
      </c>
      <c r="AT57">
        <v>11.247567999999999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73.62</v>
      </c>
      <c r="BA57">
        <f t="shared" si="1"/>
        <v>2165.0205359999995</v>
      </c>
      <c r="BB57">
        <v>54</v>
      </c>
      <c r="BD57">
        <v>23.17</v>
      </c>
      <c r="BE57">
        <v>7.34</v>
      </c>
      <c r="BF57">
        <v>0</v>
      </c>
      <c r="BG57">
        <v>4.04</v>
      </c>
      <c r="BH57">
        <v>5.59</v>
      </c>
      <c r="BI57">
        <v>4.5999999999999996</v>
      </c>
      <c r="BJ57">
        <v>1.56</v>
      </c>
      <c r="BK57">
        <v>3.86</v>
      </c>
      <c r="BL57">
        <v>1.03</v>
      </c>
      <c r="BM57">
        <v>0</v>
      </c>
      <c r="BN57">
        <v>0.53</v>
      </c>
      <c r="BO57">
        <v>14.94</v>
      </c>
      <c r="BP57">
        <v>0</v>
      </c>
      <c r="BQ57">
        <v>4.45</v>
      </c>
      <c r="BR57">
        <v>2.0699999999999998</v>
      </c>
      <c r="BS57">
        <v>0.44</v>
      </c>
      <c r="BT57">
        <v>0</v>
      </c>
      <c r="BU57">
        <v>0</v>
      </c>
      <c r="BV57">
        <v>0</v>
      </c>
      <c r="BW57">
        <f t="shared" si="2"/>
        <v>73.62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106.29349999999999</v>
      </c>
      <c r="L58">
        <v>409.06970000000001</v>
      </c>
      <c r="M58">
        <v>92</v>
      </c>
      <c r="N58">
        <v>118.125</v>
      </c>
      <c r="O58">
        <v>123.66562500000001</v>
      </c>
      <c r="P58">
        <v>122.25</v>
      </c>
      <c r="Q58">
        <v>13.583299999999999</v>
      </c>
      <c r="R58">
        <v>22.955971000000002</v>
      </c>
      <c r="S58">
        <v>16.590499999999999</v>
      </c>
      <c r="T58">
        <v>0</v>
      </c>
      <c r="U58">
        <v>274.5</v>
      </c>
      <c r="V58">
        <v>11.1046</v>
      </c>
      <c r="W58">
        <v>38.138599999999997</v>
      </c>
      <c r="X58">
        <v>147.515625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27.3447</v>
      </c>
      <c r="AE58">
        <v>49.436556000000003</v>
      </c>
      <c r="AF58">
        <v>8.8740000000000006</v>
      </c>
      <c r="AG58">
        <v>32.467199999999998</v>
      </c>
      <c r="AH58">
        <v>152.94049999999999</v>
      </c>
      <c r="AI58">
        <v>31.824999999999999</v>
      </c>
      <c r="AJ58">
        <v>0</v>
      </c>
      <c r="AK58">
        <v>50.5062</v>
      </c>
      <c r="AL58">
        <v>0</v>
      </c>
      <c r="AM58">
        <v>15.996</v>
      </c>
      <c r="AN58">
        <v>0.68867999999999996</v>
      </c>
      <c r="AO58">
        <v>28.224</v>
      </c>
      <c r="AP58">
        <v>11.529</v>
      </c>
      <c r="AQ58">
        <v>0</v>
      </c>
      <c r="AR58">
        <v>36.432000000000002</v>
      </c>
      <c r="AS58">
        <v>31.897383000000001</v>
      </c>
      <c r="AT58">
        <v>11.247567999999999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73.62</v>
      </c>
      <c r="BA58">
        <f t="shared" si="1"/>
        <v>2170.0541359999997</v>
      </c>
      <c r="BB58">
        <v>55</v>
      </c>
      <c r="BD58">
        <v>23.17</v>
      </c>
      <c r="BE58">
        <v>7.34</v>
      </c>
      <c r="BF58">
        <v>0</v>
      </c>
      <c r="BG58">
        <v>4.04</v>
      </c>
      <c r="BH58">
        <v>5.59</v>
      </c>
      <c r="BI58">
        <v>4.5999999999999996</v>
      </c>
      <c r="BJ58">
        <v>1.56</v>
      </c>
      <c r="BK58">
        <v>3.86</v>
      </c>
      <c r="BL58">
        <v>1.03</v>
      </c>
      <c r="BM58">
        <v>0</v>
      </c>
      <c r="BN58">
        <v>0.53</v>
      </c>
      <c r="BO58">
        <v>14.94</v>
      </c>
      <c r="BP58">
        <v>0</v>
      </c>
      <c r="BQ58">
        <v>4.45</v>
      </c>
      <c r="BR58">
        <v>2.0699999999999998</v>
      </c>
      <c r="BS58">
        <v>0.44</v>
      </c>
      <c r="BT58">
        <v>0</v>
      </c>
      <c r="BU58">
        <v>0</v>
      </c>
      <c r="BV58">
        <v>0</v>
      </c>
      <c r="BW58">
        <f t="shared" si="2"/>
        <v>73.62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106.29349999999999</v>
      </c>
      <c r="L59">
        <v>410.58969999999999</v>
      </c>
      <c r="M59">
        <v>92</v>
      </c>
      <c r="N59">
        <v>118.125</v>
      </c>
      <c r="O59">
        <v>123.66562500000001</v>
      </c>
      <c r="P59">
        <v>122.25</v>
      </c>
      <c r="Q59">
        <v>17.125599999999999</v>
      </c>
      <c r="R59">
        <v>25.494299999999999</v>
      </c>
      <c r="S59">
        <v>20.293600000000001</v>
      </c>
      <c r="T59">
        <v>0</v>
      </c>
      <c r="U59">
        <v>274.5</v>
      </c>
      <c r="V59">
        <v>16.37</v>
      </c>
      <c r="W59">
        <v>38.138599999999997</v>
      </c>
      <c r="X59">
        <v>147.515625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27.3447</v>
      </c>
      <c r="AE59">
        <v>49.436556000000003</v>
      </c>
      <c r="AF59">
        <v>8.8740000000000006</v>
      </c>
      <c r="AG59">
        <v>32.467199999999998</v>
      </c>
      <c r="AH59">
        <v>152.94049999999999</v>
      </c>
      <c r="AI59">
        <v>29.279</v>
      </c>
      <c r="AJ59">
        <v>0</v>
      </c>
      <c r="AK59">
        <v>50.5062</v>
      </c>
      <c r="AL59">
        <v>0</v>
      </c>
      <c r="AM59">
        <v>15.996</v>
      </c>
      <c r="AN59">
        <v>0.68867999999999996</v>
      </c>
      <c r="AO59">
        <v>28.224</v>
      </c>
      <c r="AP59">
        <v>11.529</v>
      </c>
      <c r="AQ59">
        <v>0</v>
      </c>
      <c r="AR59">
        <v>36.432000000000002</v>
      </c>
      <c r="AS59">
        <v>31.897383000000001</v>
      </c>
      <c r="AT59">
        <v>11.247567999999999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73.62</v>
      </c>
      <c r="BA59">
        <f t="shared" si="1"/>
        <v>2184.0772649999994</v>
      </c>
      <c r="BB59">
        <v>56</v>
      </c>
      <c r="BD59">
        <v>23.17</v>
      </c>
      <c r="BE59">
        <v>7.34</v>
      </c>
      <c r="BF59">
        <v>0</v>
      </c>
      <c r="BG59">
        <v>4.04</v>
      </c>
      <c r="BH59">
        <v>5.59</v>
      </c>
      <c r="BI59">
        <v>4.5999999999999996</v>
      </c>
      <c r="BJ59">
        <v>1.56</v>
      </c>
      <c r="BK59">
        <v>3.86</v>
      </c>
      <c r="BL59">
        <v>1.03</v>
      </c>
      <c r="BM59">
        <v>0</v>
      </c>
      <c r="BN59">
        <v>0.53</v>
      </c>
      <c r="BO59">
        <v>14.94</v>
      </c>
      <c r="BP59">
        <v>0</v>
      </c>
      <c r="BQ59">
        <v>4.45</v>
      </c>
      <c r="BR59">
        <v>2.0699999999999998</v>
      </c>
      <c r="BS59">
        <v>0.44</v>
      </c>
      <c r="BT59">
        <v>0</v>
      </c>
      <c r="BU59">
        <v>0</v>
      </c>
      <c r="BV59">
        <v>0</v>
      </c>
      <c r="BW59">
        <f t="shared" si="2"/>
        <v>73.62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106.29349999999999</v>
      </c>
      <c r="L60">
        <v>462.22210000000001</v>
      </c>
      <c r="M60">
        <v>92</v>
      </c>
      <c r="N60">
        <v>118.125</v>
      </c>
      <c r="O60">
        <v>123.66562500000001</v>
      </c>
      <c r="P60">
        <v>122.25</v>
      </c>
      <c r="Q60">
        <v>17.125599999999999</v>
      </c>
      <c r="R60">
        <v>25.494299999999999</v>
      </c>
      <c r="S60">
        <v>20.293600000000001</v>
      </c>
      <c r="T60">
        <v>0</v>
      </c>
      <c r="U60">
        <v>274.5</v>
      </c>
      <c r="V60">
        <v>16.37</v>
      </c>
      <c r="W60">
        <v>38.138599999999997</v>
      </c>
      <c r="X60">
        <v>147.515625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27.3447</v>
      </c>
      <c r="AE60">
        <v>49.436556000000003</v>
      </c>
      <c r="AF60">
        <v>8.8740000000000006</v>
      </c>
      <c r="AG60">
        <v>32.467199999999998</v>
      </c>
      <c r="AH60">
        <v>152.94049999999999</v>
      </c>
      <c r="AI60">
        <v>29.279</v>
      </c>
      <c r="AJ60">
        <v>0</v>
      </c>
      <c r="AK60">
        <v>50.5062</v>
      </c>
      <c r="AL60">
        <v>0</v>
      </c>
      <c r="AM60">
        <v>15.996</v>
      </c>
      <c r="AN60">
        <v>0.68867999999999996</v>
      </c>
      <c r="AO60">
        <v>28.224</v>
      </c>
      <c r="AP60">
        <v>11.529</v>
      </c>
      <c r="AQ60">
        <v>0</v>
      </c>
      <c r="AR60">
        <v>36.432000000000002</v>
      </c>
      <c r="AS60">
        <v>31.897383000000001</v>
      </c>
      <c r="AT60">
        <v>11.247567999999999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73.62</v>
      </c>
      <c r="BA60">
        <f t="shared" si="1"/>
        <v>2235.7096649999994</v>
      </c>
      <c r="BB60">
        <v>57</v>
      </c>
      <c r="BD60">
        <v>23.17</v>
      </c>
      <c r="BE60">
        <v>7.34</v>
      </c>
      <c r="BF60">
        <v>0</v>
      </c>
      <c r="BG60">
        <v>4.04</v>
      </c>
      <c r="BH60">
        <v>5.59</v>
      </c>
      <c r="BI60">
        <v>4.5999999999999996</v>
      </c>
      <c r="BJ60">
        <v>1.56</v>
      </c>
      <c r="BK60">
        <v>3.86</v>
      </c>
      <c r="BL60">
        <v>1.03</v>
      </c>
      <c r="BM60">
        <v>0</v>
      </c>
      <c r="BN60">
        <v>0.53</v>
      </c>
      <c r="BO60">
        <v>14.94</v>
      </c>
      <c r="BP60">
        <v>0</v>
      </c>
      <c r="BQ60">
        <v>4.45</v>
      </c>
      <c r="BR60">
        <v>2.0699999999999998</v>
      </c>
      <c r="BS60">
        <v>0.44</v>
      </c>
      <c r="BT60">
        <v>0</v>
      </c>
      <c r="BU60">
        <v>0</v>
      </c>
      <c r="BV60">
        <v>0</v>
      </c>
      <c r="BW60">
        <f t="shared" si="2"/>
        <v>73.62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106.29349999999999</v>
      </c>
      <c r="L61">
        <v>462.22210000000001</v>
      </c>
      <c r="M61">
        <v>92</v>
      </c>
      <c r="N61">
        <v>118.125</v>
      </c>
      <c r="O61">
        <v>123.66562500000001</v>
      </c>
      <c r="P61">
        <v>122.25</v>
      </c>
      <c r="Q61">
        <v>17.125599999999999</v>
      </c>
      <c r="R61">
        <v>25.494299999999999</v>
      </c>
      <c r="S61">
        <v>20.293600000000001</v>
      </c>
      <c r="T61">
        <v>0</v>
      </c>
      <c r="U61">
        <v>274.5</v>
      </c>
      <c r="V61">
        <v>16.37</v>
      </c>
      <c r="W61">
        <v>38.138599999999997</v>
      </c>
      <c r="X61">
        <v>147.515625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27.3447</v>
      </c>
      <c r="AE61">
        <v>49.436556000000003</v>
      </c>
      <c r="AF61">
        <v>8.8740000000000006</v>
      </c>
      <c r="AG61">
        <v>32.467199999999998</v>
      </c>
      <c r="AH61">
        <v>152.94049999999999</v>
      </c>
      <c r="AI61">
        <v>29.279</v>
      </c>
      <c r="AJ61">
        <v>0</v>
      </c>
      <c r="AK61">
        <v>50.5062</v>
      </c>
      <c r="AL61">
        <v>0</v>
      </c>
      <c r="AM61">
        <v>15.996</v>
      </c>
      <c r="AN61">
        <v>0.68867999999999996</v>
      </c>
      <c r="AO61">
        <v>28.224</v>
      </c>
      <c r="AP61">
        <v>11.529</v>
      </c>
      <c r="AQ61">
        <v>0</v>
      </c>
      <c r="AR61">
        <v>36.432000000000002</v>
      </c>
      <c r="AS61">
        <v>31.897383000000001</v>
      </c>
      <c r="AT61">
        <v>11.247567999999999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73.62</v>
      </c>
      <c r="BA61">
        <f t="shared" si="1"/>
        <v>2235.7096649999994</v>
      </c>
      <c r="BB61">
        <v>58</v>
      </c>
      <c r="BD61">
        <v>23.17</v>
      </c>
      <c r="BE61">
        <v>7.34</v>
      </c>
      <c r="BF61">
        <v>0</v>
      </c>
      <c r="BG61">
        <v>4.04</v>
      </c>
      <c r="BH61">
        <v>5.59</v>
      </c>
      <c r="BI61">
        <v>4.5999999999999996</v>
      </c>
      <c r="BJ61">
        <v>1.56</v>
      </c>
      <c r="BK61">
        <v>3.86</v>
      </c>
      <c r="BL61">
        <v>1.03</v>
      </c>
      <c r="BM61">
        <v>0</v>
      </c>
      <c r="BN61">
        <v>0.53</v>
      </c>
      <c r="BO61">
        <v>14.94</v>
      </c>
      <c r="BP61">
        <v>0</v>
      </c>
      <c r="BQ61">
        <v>4.45</v>
      </c>
      <c r="BR61">
        <v>2.0699999999999998</v>
      </c>
      <c r="BS61">
        <v>0.44</v>
      </c>
      <c r="BT61">
        <v>0</v>
      </c>
      <c r="BU61">
        <v>0</v>
      </c>
      <c r="BV61">
        <v>0</v>
      </c>
      <c r="BW61">
        <f t="shared" si="2"/>
        <v>73.62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106.29349999999999</v>
      </c>
      <c r="L62">
        <v>462.22210000000001</v>
      </c>
      <c r="M62">
        <v>92</v>
      </c>
      <c r="N62">
        <v>118.125</v>
      </c>
      <c r="O62">
        <v>123.66562500000001</v>
      </c>
      <c r="P62">
        <v>122.25</v>
      </c>
      <c r="Q62">
        <v>17.125599999999999</v>
      </c>
      <c r="R62">
        <v>25.494299999999999</v>
      </c>
      <c r="S62">
        <v>20.293600000000001</v>
      </c>
      <c r="T62">
        <v>0</v>
      </c>
      <c r="U62">
        <v>274.5</v>
      </c>
      <c r="V62">
        <v>20.37</v>
      </c>
      <c r="W62">
        <v>44.0075</v>
      </c>
      <c r="X62">
        <v>147.515625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27.3447</v>
      </c>
      <c r="AE62">
        <v>49.436556000000003</v>
      </c>
      <c r="AF62">
        <v>8.8740000000000006</v>
      </c>
      <c r="AG62">
        <v>32.680799999999998</v>
      </c>
      <c r="AH62">
        <v>152.94049999999999</v>
      </c>
      <c r="AI62">
        <v>29.279</v>
      </c>
      <c r="AJ62">
        <v>0</v>
      </c>
      <c r="AK62">
        <v>50.5062</v>
      </c>
      <c r="AL62">
        <v>0</v>
      </c>
      <c r="AM62">
        <v>15.996</v>
      </c>
      <c r="AN62">
        <v>0.68867999999999996</v>
      </c>
      <c r="AO62">
        <v>28.224</v>
      </c>
      <c r="AP62">
        <v>11.529</v>
      </c>
      <c r="AQ62">
        <v>0</v>
      </c>
      <c r="AR62">
        <v>36.432000000000002</v>
      </c>
      <c r="AS62">
        <v>31.897383000000001</v>
      </c>
      <c r="AT62">
        <v>11.247567999999999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73.510000000000005</v>
      </c>
      <c r="BA62">
        <f t="shared" si="1"/>
        <v>2245.6821650000002</v>
      </c>
      <c r="BB62">
        <v>59</v>
      </c>
      <c r="BD62">
        <v>23.17</v>
      </c>
      <c r="BE62">
        <v>7.34</v>
      </c>
      <c r="BF62">
        <v>0</v>
      </c>
      <c r="BG62">
        <v>4.04</v>
      </c>
      <c r="BH62">
        <v>5.59</v>
      </c>
      <c r="BI62">
        <v>4.5999999999999996</v>
      </c>
      <c r="BJ62">
        <v>1.56</v>
      </c>
      <c r="BK62">
        <v>3.78</v>
      </c>
      <c r="BL62">
        <v>1</v>
      </c>
      <c r="BM62">
        <v>0</v>
      </c>
      <c r="BN62">
        <v>0.53</v>
      </c>
      <c r="BO62">
        <v>14.94</v>
      </c>
      <c r="BP62">
        <v>0</v>
      </c>
      <c r="BQ62">
        <v>4.45</v>
      </c>
      <c r="BR62">
        <v>2.0699999999999998</v>
      </c>
      <c r="BS62">
        <v>0.44</v>
      </c>
      <c r="BT62">
        <v>0</v>
      </c>
      <c r="BU62">
        <v>0</v>
      </c>
      <c r="BV62">
        <v>0</v>
      </c>
      <c r="BW62">
        <f t="shared" si="2"/>
        <v>73.510000000000005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106.29349999999999</v>
      </c>
      <c r="L63">
        <v>462.22210000000001</v>
      </c>
      <c r="M63">
        <v>92</v>
      </c>
      <c r="N63">
        <v>118.125</v>
      </c>
      <c r="O63">
        <v>123.66562500000001</v>
      </c>
      <c r="P63">
        <v>122.25</v>
      </c>
      <c r="Q63">
        <v>17.125599999999999</v>
      </c>
      <c r="R63">
        <v>25.494299999999999</v>
      </c>
      <c r="S63">
        <v>20.293600000000001</v>
      </c>
      <c r="T63">
        <v>0</v>
      </c>
      <c r="U63">
        <v>274.5</v>
      </c>
      <c r="V63">
        <v>20.37</v>
      </c>
      <c r="W63">
        <v>44.0075</v>
      </c>
      <c r="X63">
        <v>147.515625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27.3447</v>
      </c>
      <c r="AE63">
        <v>49.436556000000003</v>
      </c>
      <c r="AF63">
        <v>8.8740000000000006</v>
      </c>
      <c r="AG63">
        <v>32.680799999999998</v>
      </c>
      <c r="AH63">
        <v>152.94049999999999</v>
      </c>
      <c r="AI63">
        <v>35.643999999999998</v>
      </c>
      <c r="AJ63">
        <v>0</v>
      </c>
      <c r="AK63">
        <v>50.5062</v>
      </c>
      <c r="AL63">
        <v>0</v>
      </c>
      <c r="AM63">
        <v>15.996</v>
      </c>
      <c r="AN63">
        <v>0.68867999999999996</v>
      </c>
      <c r="AO63">
        <v>28.224</v>
      </c>
      <c r="AP63">
        <v>11.529</v>
      </c>
      <c r="AQ63">
        <v>0</v>
      </c>
      <c r="AR63">
        <v>36.432000000000002</v>
      </c>
      <c r="AS63">
        <v>31.897383000000001</v>
      </c>
      <c r="AT63">
        <v>11.247567999999999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73.510000000000005</v>
      </c>
      <c r="BA63">
        <f t="shared" si="1"/>
        <v>2252.0471649999999</v>
      </c>
      <c r="BB63">
        <v>60</v>
      </c>
      <c r="BD63">
        <v>23.17</v>
      </c>
      <c r="BE63">
        <v>7.34</v>
      </c>
      <c r="BF63">
        <v>0</v>
      </c>
      <c r="BG63">
        <v>4.04</v>
      </c>
      <c r="BH63">
        <v>5.59</v>
      </c>
      <c r="BI63">
        <v>4.5999999999999996</v>
      </c>
      <c r="BJ63">
        <v>1.56</v>
      </c>
      <c r="BK63">
        <v>3.78</v>
      </c>
      <c r="BL63">
        <v>1</v>
      </c>
      <c r="BM63">
        <v>0</v>
      </c>
      <c r="BN63">
        <v>0.53</v>
      </c>
      <c r="BO63">
        <v>14.94</v>
      </c>
      <c r="BP63">
        <v>0</v>
      </c>
      <c r="BQ63">
        <v>4.45</v>
      </c>
      <c r="BR63">
        <v>2.0699999999999998</v>
      </c>
      <c r="BS63">
        <v>0.44</v>
      </c>
      <c r="BT63">
        <v>0</v>
      </c>
      <c r="BU63">
        <v>0</v>
      </c>
      <c r="BV63">
        <v>0</v>
      </c>
      <c r="BW63">
        <f t="shared" si="2"/>
        <v>73.510000000000005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106.29349999999999</v>
      </c>
      <c r="L64">
        <v>462.22210000000001</v>
      </c>
      <c r="M64">
        <v>92</v>
      </c>
      <c r="N64">
        <v>118.125</v>
      </c>
      <c r="O64">
        <v>123.66562500000001</v>
      </c>
      <c r="P64">
        <v>122.25</v>
      </c>
      <c r="Q64">
        <v>17.125599999999999</v>
      </c>
      <c r="R64">
        <v>25.494299999999999</v>
      </c>
      <c r="S64">
        <v>20.293600000000001</v>
      </c>
      <c r="T64">
        <v>0</v>
      </c>
      <c r="U64">
        <v>274.5</v>
      </c>
      <c r="V64">
        <v>20.37</v>
      </c>
      <c r="W64">
        <v>44.0075</v>
      </c>
      <c r="X64">
        <v>147.515625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27.3447</v>
      </c>
      <c r="AE64">
        <v>49.436556000000003</v>
      </c>
      <c r="AF64">
        <v>8.8740000000000006</v>
      </c>
      <c r="AG64">
        <v>32.680799999999998</v>
      </c>
      <c r="AH64">
        <v>152.94049999999999</v>
      </c>
      <c r="AI64">
        <v>35.643999999999998</v>
      </c>
      <c r="AJ64">
        <v>0</v>
      </c>
      <c r="AK64">
        <v>50.5062</v>
      </c>
      <c r="AL64">
        <v>0</v>
      </c>
      <c r="AM64">
        <v>15.996</v>
      </c>
      <c r="AN64">
        <v>0.68867999999999996</v>
      </c>
      <c r="AO64">
        <v>28.224</v>
      </c>
      <c r="AP64">
        <v>11.529</v>
      </c>
      <c r="AQ64">
        <v>0</v>
      </c>
      <c r="AR64">
        <v>36.432000000000002</v>
      </c>
      <c r="AS64">
        <v>31.897383000000001</v>
      </c>
      <c r="AT64">
        <v>11.247567999999999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73.510000000000005</v>
      </c>
      <c r="BA64">
        <f t="shared" si="1"/>
        <v>2252.0471649999999</v>
      </c>
      <c r="BB64">
        <v>61</v>
      </c>
      <c r="BD64">
        <v>23.17</v>
      </c>
      <c r="BE64">
        <v>7.34</v>
      </c>
      <c r="BF64">
        <v>0</v>
      </c>
      <c r="BG64">
        <v>4.04</v>
      </c>
      <c r="BH64">
        <v>5.59</v>
      </c>
      <c r="BI64">
        <v>4.5999999999999996</v>
      </c>
      <c r="BJ64">
        <v>1.56</v>
      </c>
      <c r="BK64">
        <v>3.78</v>
      </c>
      <c r="BL64">
        <v>1</v>
      </c>
      <c r="BM64">
        <v>0</v>
      </c>
      <c r="BN64">
        <v>0.53</v>
      </c>
      <c r="BO64">
        <v>14.94</v>
      </c>
      <c r="BP64">
        <v>0</v>
      </c>
      <c r="BQ64">
        <v>4.45</v>
      </c>
      <c r="BR64">
        <v>2.0699999999999998</v>
      </c>
      <c r="BS64">
        <v>0.44</v>
      </c>
      <c r="BT64">
        <v>0</v>
      </c>
      <c r="BU64">
        <v>0</v>
      </c>
      <c r="BV64">
        <v>0</v>
      </c>
      <c r="BW64">
        <f t="shared" si="2"/>
        <v>73.510000000000005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106.29349999999999</v>
      </c>
      <c r="L65">
        <v>532.22209999999995</v>
      </c>
      <c r="M65">
        <v>92</v>
      </c>
      <c r="N65">
        <v>118.125</v>
      </c>
      <c r="O65">
        <v>123.66562500000001</v>
      </c>
      <c r="P65">
        <v>122.25</v>
      </c>
      <c r="Q65">
        <v>17.125599999999999</v>
      </c>
      <c r="R65">
        <v>25.494299999999999</v>
      </c>
      <c r="S65">
        <v>20.293600000000001</v>
      </c>
      <c r="T65">
        <v>0</v>
      </c>
      <c r="U65">
        <v>274.5</v>
      </c>
      <c r="V65">
        <v>20.37</v>
      </c>
      <c r="W65">
        <v>44.0075</v>
      </c>
      <c r="X65">
        <v>147.515625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27.3447</v>
      </c>
      <c r="AE65">
        <v>49.436556000000003</v>
      </c>
      <c r="AF65">
        <v>8.8740000000000006</v>
      </c>
      <c r="AG65">
        <v>32.680799999999998</v>
      </c>
      <c r="AH65">
        <v>152.94049999999999</v>
      </c>
      <c r="AI65">
        <v>45.828000000000003</v>
      </c>
      <c r="AJ65">
        <v>0</v>
      </c>
      <c r="AK65">
        <v>50.5062</v>
      </c>
      <c r="AL65">
        <v>0</v>
      </c>
      <c r="AM65">
        <v>15.996</v>
      </c>
      <c r="AN65">
        <v>0.68867999999999996</v>
      </c>
      <c r="AO65">
        <v>28.224</v>
      </c>
      <c r="AP65">
        <v>5.7645</v>
      </c>
      <c r="AQ65">
        <v>0</v>
      </c>
      <c r="AR65">
        <v>36.432000000000002</v>
      </c>
      <c r="AS65">
        <v>31.897383000000001</v>
      </c>
      <c r="AT65">
        <v>11.247567999999999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73.510000000000005</v>
      </c>
      <c r="BA65">
        <f t="shared" si="1"/>
        <v>2326.4666650000004</v>
      </c>
      <c r="BB65">
        <v>62</v>
      </c>
      <c r="BD65">
        <v>23.17</v>
      </c>
      <c r="BE65">
        <v>7.34</v>
      </c>
      <c r="BF65">
        <v>0</v>
      </c>
      <c r="BG65">
        <v>4.04</v>
      </c>
      <c r="BH65">
        <v>5.59</v>
      </c>
      <c r="BI65">
        <v>4.5999999999999996</v>
      </c>
      <c r="BJ65">
        <v>1.56</v>
      </c>
      <c r="BK65">
        <v>3.78</v>
      </c>
      <c r="BL65">
        <v>1</v>
      </c>
      <c r="BM65">
        <v>0</v>
      </c>
      <c r="BN65">
        <v>0.53</v>
      </c>
      <c r="BO65">
        <v>14.94</v>
      </c>
      <c r="BP65">
        <v>0</v>
      </c>
      <c r="BQ65">
        <v>4.45</v>
      </c>
      <c r="BR65">
        <v>2.0699999999999998</v>
      </c>
      <c r="BS65">
        <v>0.44</v>
      </c>
      <c r="BT65">
        <v>0</v>
      </c>
      <c r="BU65">
        <v>0</v>
      </c>
      <c r="BV65">
        <v>0</v>
      </c>
      <c r="BW65">
        <f t="shared" si="2"/>
        <v>73.510000000000005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107.765697</v>
      </c>
      <c r="L66">
        <v>653.15009999999995</v>
      </c>
      <c r="M66">
        <v>92</v>
      </c>
      <c r="N66">
        <v>118.125</v>
      </c>
      <c r="O66">
        <v>123.66562500000001</v>
      </c>
      <c r="P66">
        <v>122.25</v>
      </c>
      <c r="Q66">
        <v>21.82</v>
      </c>
      <c r="R66">
        <v>32.450000000000003</v>
      </c>
      <c r="S66">
        <v>26.3901</v>
      </c>
      <c r="T66">
        <v>0</v>
      </c>
      <c r="U66">
        <v>274.5</v>
      </c>
      <c r="V66">
        <v>20.37</v>
      </c>
      <c r="W66">
        <v>44.0075</v>
      </c>
      <c r="X66">
        <v>147.515625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27.3447</v>
      </c>
      <c r="AE66">
        <v>49.436556000000003</v>
      </c>
      <c r="AF66">
        <v>8.8740000000000006</v>
      </c>
      <c r="AG66">
        <v>32.894399999999997</v>
      </c>
      <c r="AH66">
        <v>152.94049999999999</v>
      </c>
      <c r="AI66">
        <v>45.828000000000003</v>
      </c>
      <c r="AJ66">
        <v>0</v>
      </c>
      <c r="AK66">
        <v>50.5062</v>
      </c>
      <c r="AL66">
        <v>0</v>
      </c>
      <c r="AM66">
        <v>15.996</v>
      </c>
      <c r="AN66">
        <v>0.68867999999999996</v>
      </c>
      <c r="AO66">
        <v>28.224</v>
      </c>
      <c r="AP66">
        <v>5.7645</v>
      </c>
      <c r="AQ66">
        <v>0</v>
      </c>
      <c r="AR66">
        <v>36.432000000000002</v>
      </c>
      <c r="AS66">
        <v>31.897383000000001</v>
      </c>
      <c r="AT66">
        <v>11.247567999999999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73.510000000000005</v>
      </c>
      <c r="BA66">
        <f t="shared" si="1"/>
        <v>2466.8270620000003</v>
      </c>
      <c r="BB66">
        <v>63</v>
      </c>
      <c r="BD66">
        <v>23.17</v>
      </c>
      <c r="BE66">
        <v>7.34</v>
      </c>
      <c r="BF66">
        <v>0</v>
      </c>
      <c r="BG66">
        <v>4.04</v>
      </c>
      <c r="BH66">
        <v>5.59</v>
      </c>
      <c r="BI66">
        <v>4.5999999999999996</v>
      </c>
      <c r="BJ66">
        <v>1.56</v>
      </c>
      <c r="BK66">
        <v>3.78</v>
      </c>
      <c r="BL66">
        <v>1</v>
      </c>
      <c r="BM66">
        <v>0</v>
      </c>
      <c r="BN66">
        <v>0.53</v>
      </c>
      <c r="BO66">
        <v>14.94</v>
      </c>
      <c r="BP66">
        <v>0</v>
      </c>
      <c r="BQ66">
        <v>4.45</v>
      </c>
      <c r="BR66">
        <v>2.0699999999999998</v>
      </c>
      <c r="BS66">
        <v>0.44</v>
      </c>
      <c r="BT66">
        <v>0</v>
      </c>
      <c r="BU66">
        <v>0</v>
      </c>
      <c r="BV66">
        <v>0</v>
      </c>
      <c r="BW66">
        <f t="shared" si="2"/>
        <v>73.510000000000005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107.765697</v>
      </c>
      <c r="L67">
        <v>545.46651099999997</v>
      </c>
      <c r="M67">
        <v>92</v>
      </c>
      <c r="N67">
        <v>118.125</v>
      </c>
      <c r="O67">
        <v>123.66562500000001</v>
      </c>
      <c r="P67">
        <v>122.25</v>
      </c>
      <c r="Q67">
        <v>21.82</v>
      </c>
      <c r="R67">
        <v>32.450000000000003</v>
      </c>
      <c r="S67">
        <v>26.3901</v>
      </c>
      <c r="T67">
        <v>0</v>
      </c>
      <c r="U67">
        <v>274.5</v>
      </c>
      <c r="V67">
        <v>20.37</v>
      </c>
      <c r="W67">
        <v>44.0075</v>
      </c>
      <c r="X67">
        <v>147.515625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27.3447</v>
      </c>
      <c r="AE67">
        <v>49.436556000000003</v>
      </c>
      <c r="AF67">
        <v>8.8740000000000006</v>
      </c>
      <c r="AG67">
        <v>32.894399999999997</v>
      </c>
      <c r="AH67">
        <v>152.94049999999999</v>
      </c>
      <c r="AI67">
        <v>48.374000000000002</v>
      </c>
      <c r="AJ67">
        <v>0</v>
      </c>
      <c r="AK67">
        <v>50.5062</v>
      </c>
      <c r="AL67">
        <v>0</v>
      </c>
      <c r="AM67">
        <v>15.996</v>
      </c>
      <c r="AN67">
        <v>0.68867999999999996</v>
      </c>
      <c r="AO67">
        <v>28.224</v>
      </c>
      <c r="AP67">
        <v>5.7645</v>
      </c>
      <c r="AQ67">
        <v>0</v>
      </c>
      <c r="AR67">
        <v>36.432000000000002</v>
      </c>
      <c r="AS67">
        <v>31.897383000000001</v>
      </c>
      <c r="AT67">
        <v>11.247567999999999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73.75</v>
      </c>
      <c r="BA67">
        <f t="shared" si="1"/>
        <v>2361.9294729999997</v>
      </c>
      <c r="BB67">
        <v>64</v>
      </c>
      <c r="BD67">
        <v>23.17</v>
      </c>
      <c r="BE67">
        <v>7.34</v>
      </c>
      <c r="BF67">
        <v>0</v>
      </c>
      <c r="BG67">
        <v>4.04</v>
      </c>
      <c r="BH67">
        <v>5.59</v>
      </c>
      <c r="BI67">
        <v>4.5999999999999996</v>
      </c>
      <c r="BJ67">
        <v>1.56</v>
      </c>
      <c r="BK67">
        <v>4.0199999999999996</v>
      </c>
      <c r="BL67">
        <v>1</v>
      </c>
      <c r="BM67">
        <v>0</v>
      </c>
      <c r="BN67">
        <v>0.53</v>
      </c>
      <c r="BO67">
        <v>14.94</v>
      </c>
      <c r="BP67">
        <v>0</v>
      </c>
      <c r="BQ67">
        <v>4.45</v>
      </c>
      <c r="BR67">
        <v>2.0699999999999998</v>
      </c>
      <c r="BS67">
        <v>0.44</v>
      </c>
      <c r="BT67">
        <v>0</v>
      </c>
      <c r="BU67">
        <v>0</v>
      </c>
      <c r="BV67">
        <v>0</v>
      </c>
      <c r="BW67">
        <f t="shared" si="2"/>
        <v>73.75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107.765697</v>
      </c>
      <c r="L68">
        <v>462.22210000000001</v>
      </c>
      <c r="M68">
        <v>92</v>
      </c>
      <c r="N68">
        <v>118.125</v>
      </c>
      <c r="O68">
        <v>123.66562500000001</v>
      </c>
      <c r="P68">
        <v>122.25</v>
      </c>
      <c r="Q68">
        <v>21.82</v>
      </c>
      <c r="R68">
        <v>32.450000000000003</v>
      </c>
      <c r="S68">
        <v>26.3901</v>
      </c>
      <c r="T68">
        <v>0</v>
      </c>
      <c r="U68">
        <v>274.5</v>
      </c>
      <c r="V68">
        <v>20.37</v>
      </c>
      <c r="W68">
        <v>44.0075</v>
      </c>
      <c r="X68">
        <v>147.515625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27.3447</v>
      </c>
      <c r="AE68">
        <v>49.436556000000003</v>
      </c>
      <c r="AF68">
        <v>8.8740000000000006</v>
      </c>
      <c r="AG68">
        <v>32.894399999999997</v>
      </c>
      <c r="AH68">
        <v>152.94049999999999</v>
      </c>
      <c r="AI68">
        <v>48.374000000000002</v>
      </c>
      <c r="AJ68">
        <v>0</v>
      </c>
      <c r="AK68">
        <v>50.5062</v>
      </c>
      <c r="AL68">
        <v>0</v>
      </c>
      <c r="AM68">
        <v>15.996</v>
      </c>
      <c r="AN68">
        <v>0.68867999999999996</v>
      </c>
      <c r="AO68">
        <v>28.224</v>
      </c>
      <c r="AP68">
        <v>5.7645</v>
      </c>
      <c r="AQ68">
        <v>0</v>
      </c>
      <c r="AR68">
        <v>36.432000000000002</v>
      </c>
      <c r="AS68">
        <v>31.897383000000001</v>
      </c>
      <c r="AT68">
        <v>11.247567999999999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73.75</v>
      </c>
      <c r="BA68">
        <f t="shared" ref="BA68:BA99" si="4">SUM(B68:AZ68)</f>
        <v>2278.685062</v>
      </c>
      <c r="BB68">
        <v>65</v>
      </c>
      <c r="BD68">
        <v>23.17</v>
      </c>
      <c r="BE68">
        <v>7.34</v>
      </c>
      <c r="BF68">
        <v>0</v>
      </c>
      <c r="BG68">
        <v>4.04</v>
      </c>
      <c r="BH68">
        <v>5.59</v>
      </c>
      <c r="BI68">
        <v>4.5999999999999996</v>
      </c>
      <c r="BJ68">
        <v>1.56</v>
      </c>
      <c r="BK68">
        <v>4.0199999999999996</v>
      </c>
      <c r="BL68">
        <v>1</v>
      </c>
      <c r="BM68">
        <v>0</v>
      </c>
      <c r="BN68">
        <v>0.53</v>
      </c>
      <c r="BO68">
        <v>14.94</v>
      </c>
      <c r="BP68">
        <v>0</v>
      </c>
      <c r="BQ68">
        <v>4.45</v>
      </c>
      <c r="BR68">
        <v>2.0699999999999998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73.75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107.765697</v>
      </c>
      <c r="L69">
        <v>462.22210000000001</v>
      </c>
      <c r="M69">
        <v>92</v>
      </c>
      <c r="N69">
        <v>118.125</v>
      </c>
      <c r="O69">
        <v>123.66562500000001</v>
      </c>
      <c r="P69">
        <v>122.25</v>
      </c>
      <c r="Q69">
        <v>21.82</v>
      </c>
      <c r="R69">
        <v>32.450000000000003</v>
      </c>
      <c r="S69">
        <v>26.3901</v>
      </c>
      <c r="T69">
        <v>0</v>
      </c>
      <c r="U69">
        <v>274.5</v>
      </c>
      <c r="V69">
        <v>20.37</v>
      </c>
      <c r="W69">
        <v>44.0075</v>
      </c>
      <c r="X69">
        <v>147.515625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27.3447</v>
      </c>
      <c r="AE69">
        <v>49.436556000000003</v>
      </c>
      <c r="AF69">
        <v>8.8740000000000006</v>
      </c>
      <c r="AG69">
        <v>32.894399999999997</v>
      </c>
      <c r="AH69">
        <v>152.94049999999999</v>
      </c>
      <c r="AI69">
        <v>48.374000000000002</v>
      </c>
      <c r="AJ69">
        <v>0</v>
      </c>
      <c r="AK69">
        <v>50.5062</v>
      </c>
      <c r="AL69">
        <v>0</v>
      </c>
      <c r="AM69">
        <v>15.996</v>
      </c>
      <c r="AN69">
        <v>0.68867999999999996</v>
      </c>
      <c r="AO69">
        <v>28.224</v>
      </c>
      <c r="AP69">
        <v>11.529</v>
      </c>
      <c r="AQ69">
        <v>0</v>
      </c>
      <c r="AR69">
        <v>48.576000000000001</v>
      </c>
      <c r="AS69">
        <v>31.897383000000001</v>
      </c>
      <c r="AT69">
        <v>11.247567999999999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73.75</v>
      </c>
      <c r="BA69">
        <f t="shared" si="4"/>
        <v>2296.593562</v>
      </c>
      <c r="BB69">
        <v>66</v>
      </c>
      <c r="BD69">
        <v>23.17</v>
      </c>
      <c r="BE69">
        <v>7.34</v>
      </c>
      <c r="BF69">
        <v>0</v>
      </c>
      <c r="BG69">
        <v>4.04</v>
      </c>
      <c r="BH69">
        <v>5.59</v>
      </c>
      <c r="BI69">
        <v>4.5999999999999996</v>
      </c>
      <c r="BJ69">
        <v>1.56</v>
      </c>
      <c r="BK69">
        <v>4.0199999999999996</v>
      </c>
      <c r="BL69">
        <v>1</v>
      </c>
      <c r="BM69">
        <v>0</v>
      </c>
      <c r="BN69">
        <v>0.53</v>
      </c>
      <c r="BO69">
        <v>14.94</v>
      </c>
      <c r="BP69">
        <v>0</v>
      </c>
      <c r="BQ69">
        <v>4.45</v>
      </c>
      <c r="BR69">
        <v>2.0699999999999998</v>
      </c>
      <c r="BS69">
        <v>0.44</v>
      </c>
      <c r="BT69">
        <v>0</v>
      </c>
      <c r="BU69">
        <v>0</v>
      </c>
      <c r="BV69">
        <v>0</v>
      </c>
      <c r="BW69">
        <f t="shared" si="5"/>
        <v>73.75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107.765697</v>
      </c>
      <c r="L70">
        <v>462.22210000000001</v>
      </c>
      <c r="M70">
        <v>92</v>
      </c>
      <c r="N70">
        <v>118.125</v>
      </c>
      <c r="O70">
        <v>123.66562500000001</v>
      </c>
      <c r="P70">
        <v>122.25</v>
      </c>
      <c r="Q70">
        <v>21.82</v>
      </c>
      <c r="R70">
        <v>32.450000000000003</v>
      </c>
      <c r="S70">
        <v>26.3901</v>
      </c>
      <c r="T70">
        <v>0</v>
      </c>
      <c r="U70">
        <v>274.5</v>
      </c>
      <c r="V70">
        <v>20.37</v>
      </c>
      <c r="W70">
        <v>44.0075</v>
      </c>
      <c r="X70">
        <v>147.515625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27.3447</v>
      </c>
      <c r="AE70">
        <v>49.436556000000003</v>
      </c>
      <c r="AF70">
        <v>8.8740000000000006</v>
      </c>
      <c r="AG70">
        <v>33.107999999999997</v>
      </c>
      <c r="AH70">
        <v>152.94049999999999</v>
      </c>
      <c r="AI70">
        <v>48.374000000000002</v>
      </c>
      <c r="AJ70">
        <v>0</v>
      </c>
      <c r="AK70">
        <v>50.5062</v>
      </c>
      <c r="AL70">
        <v>0</v>
      </c>
      <c r="AM70">
        <v>15.996</v>
      </c>
      <c r="AN70">
        <v>0.68867999999999996</v>
      </c>
      <c r="AO70">
        <v>28.224</v>
      </c>
      <c r="AP70">
        <v>11.529</v>
      </c>
      <c r="AQ70">
        <v>0</v>
      </c>
      <c r="AR70">
        <v>48.576000000000001</v>
      </c>
      <c r="AS70">
        <v>31.897383000000001</v>
      </c>
      <c r="AT70">
        <v>11.247567999999999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73.75</v>
      </c>
      <c r="BA70">
        <f t="shared" si="4"/>
        <v>2296.8071620000001</v>
      </c>
      <c r="BB70">
        <v>67</v>
      </c>
      <c r="BD70">
        <v>23.17</v>
      </c>
      <c r="BE70">
        <v>7.34</v>
      </c>
      <c r="BF70">
        <v>0</v>
      </c>
      <c r="BG70">
        <v>4.04</v>
      </c>
      <c r="BH70">
        <v>5.59</v>
      </c>
      <c r="BI70">
        <v>4.5999999999999996</v>
      </c>
      <c r="BJ70">
        <v>1.56</v>
      </c>
      <c r="BK70">
        <v>4.0199999999999996</v>
      </c>
      <c r="BL70">
        <v>1</v>
      </c>
      <c r="BM70">
        <v>0</v>
      </c>
      <c r="BN70">
        <v>0.53</v>
      </c>
      <c r="BO70">
        <v>14.94</v>
      </c>
      <c r="BP70">
        <v>0</v>
      </c>
      <c r="BQ70">
        <v>4.45</v>
      </c>
      <c r="BR70">
        <v>2.0699999999999998</v>
      </c>
      <c r="BS70">
        <v>0.44</v>
      </c>
      <c r="BT70">
        <v>0</v>
      </c>
      <c r="BU70">
        <v>0</v>
      </c>
      <c r="BV70">
        <v>0</v>
      </c>
      <c r="BW70">
        <f t="shared" si="5"/>
        <v>73.75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107.765697</v>
      </c>
      <c r="L71">
        <v>462.22210000000001</v>
      </c>
      <c r="M71">
        <v>92</v>
      </c>
      <c r="N71">
        <v>118.125</v>
      </c>
      <c r="O71">
        <v>123.66562500000001</v>
      </c>
      <c r="P71">
        <v>122.25</v>
      </c>
      <c r="Q71">
        <v>21.82</v>
      </c>
      <c r="R71">
        <v>32.450000000000003</v>
      </c>
      <c r="S71">
        <v>26.3901</v>
      </c>
      <c r="T71">
        <v>0</v>
      </c>
      <c r="U71">
        <v>274.5</v>
      </c>
      <c r="V71">
        <v>20.37</v>
      </c>
      <c r="W71">
        <v>44.0075</v>
      </c>
      <c r="X71">
        <v>147.515625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27.3447</v>
      </c>
      <c r="AE71">
        <v>49.436556000000003</v>
      </c>
      <c r="AF71">
        <v>8.8740000000000006</v>
      </c>
      <c r="AG71">
        <v>33.107999999999997</v>
      </c>
      <c r="AH71">
        <v>152.94049999999999</v>
      </c>
      <c r="AI71">
        <v>48.374000000000002</v>
      </c>
      <c r="AJ71">
        <v>0</v>
      </c>
      <c r="AK71">
        <v>50.5062</v>
      </c>
      <c r="AL71">
        <v>0</v>
      </c>
      <c r="AM71">
        <v>15.996</v>
      </c>
      <c r="AN71">
        <v>0.68867999999999996</v>
      </c>
      <c r="AO71">
        <v>28.224</v>
      </c>
      <c r="AP71">
        <v>11.529</v>
      </c>
      <c r="AQ71">
        <v>0</v>
      </c>
      <c r="AR71">
        <v>49.128</v>
      </c>
      <c r="AS71">
        <v>31.897383000000001</v>
      </c>
      <c r="AT71">
        <v>11.247567999999999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73.75</v>
      </c>
      <c r="BA71">
        <f t="shared" si="4"/>
        <v>2297.3591620000002</v>
      </c>
      <c r="BB71">
        <v>68</v>
      </c>
      <c r="BD71">
        <v>23.17</v>
      </c>
      <c r="BE71">
        <v>7.34</v>
      </c>
      <c r="BF71">
        <v>0</v>
      </c>
      <c r="BG71">
        <v>4.04</v>
      </c>
      <c r="BH71">
        <v>5.59</v>
      </c>
      <c r="BI71">
        <v>4.5999999999999996</v>
      </c>
      <c r="BJ71">
        <v>1.56</v>
      </c>
      <c r="BK71">
        <v>4.0199999999999996</v>
      </c>
      <c r="BL71">
        <v>1</v>
      </c>
      <c r="BM71">
        <v>0</v>
      </c>
      <c r="BN71">
        <v>0.53</v>
      </c>
      <c r="BO71">
        <v>14.94</v>
      </c>
      <c r="BP71">
        <v>0</v>
      </c>
      <c r="BQ71">
        <v>4.45</v>
      </c>
      <c r="BR71">
        <v>2.0699999999999998</v>
      </c>
      <c r="BS71">
        <v>0.44</v>
      </c>
      <c r="BT71">
        <v>0</v>
      </c>
      <c r="BU71">
        <v>0</v>
      </c>
      <c r="BV71">
        <v>0</v>
      </c>
      <c r="BW71">
        <f t="shared" si="5"/>
        <v>73.75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107.765697</v>
      </c>
      <c r="L72">
        <v>462.22210000000001</v>
      </c>
      <c r="M72">
        <v>92</v>
      </c>
      <c r="N72">
        <v>118.125</v>
      </c>
      <c r="O72">
        <v>123.66562500000001</v>
      </c>
      <c r="P72">
        <v>122.25</v>
      </c>
      <c r="Q72">
        <v>21.82</v>
      </c>
      <c r="R72">
        <v>32.450000000000003</v>
      </c>
      <c r="S72">
        <v>26.3901</v>
      </c>
      <c r="T72">
        <v>0</v>
      </c>
      <c r="U72">
        <v>274.5</v>
      </c>
      <c r="V72">
        <v>20.37</v>
      </c>
      <c r="W72">
        <v>44.0075</v>
      </c>
      <c r="X72">
        <v>147.515625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27.3447</v>
      </c>
      <c r="AE72">
        <v>49.436556000000003</v>
      </c>
      <c r="AF72">
        <v>8.8740000000000006</v>
      </c>
      <c r="AG72">
        <v>33.107999999999997</v>
      </c>
      <c r="AH72">
        <v>152.94049999999999</v>
      </c>
      <c r="AI72">
        <v>48.374000000000002</v>
      </c>
      <c r="AJ72">
        <v>0</v>
      </c>
      <c r="AK72">
        <v>50.5062</v>
      </c>
      <c r="AL72">
        <v>0</v>
      </c>
      <c r="AM72">
        <v>15.996</v>
      </c>
      <c r="AN72">
        <v>0.68867999999999996</v>
      </c>
      <c r="AO72">
        <v>28.224</v>
      </c>
      <c r="AP72">
        <v>11.529</v>
      </c>
      <c r="AQ72">
        <v>0</v>
      </c>
      <c r="AR72">
        <v>49.128</v>
      </c>
      <c r="AS72">
        <v>31.897383000000001</v>
      </c>
      <c r="AT72">
        <v>11.247567999999999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73.75</v>
      </c>
      <c r="BA72">
        <f t="shared" si="4"/>
        <v>2297.3591620000002</v>
      </c>
      <c r="BB72">
        <v>69</v>
      </c>
      <c r="BD72">
        <v>23.17</v>
      </c>
      <c r="BE72">
        <v>7.34</v>
      </c>
      <c r="BF72">
        <v>0</v>
      </c>
      <c r="BG72">
        <v>4.04</v>
      </c>
      <c r="BH72">
        <v>5.59</v>
      </c>
      <c r="BI72">
        <v>4.5999999999999996</v>
      </c>
      <c r="BJ72">
        <v>1.56</v>
      </c>
      <c r="BK72">
        <v>4.0199999999999996</v>
      </c>
      <c r="BL72">
        <v>1</v>
      </c>
      <c r="BM72">
        <v>0</v>
      </c>
      <c r="BN72">
        <v>0.53</v>
      </c>
      <c r="BO72">
        <v>14.94</v>
      </c>
      <c r="BP72">
        <v>0</v>
      </c>
      <c r="BQ72">
        <v>4.45</v>
      </c>
      <c r="BR72">
        <v>2.0699999999999998</v>
      </c>
      <c r="BS72">
        <v>0.44</v>
      </c>
      <c r="BT72">
        <v>0</v>
      </c>
      <c r="BU72">
        <v>0</v>
      </c>
      <c r="BV72">
        <v>0</v>
      </c>
      <c r="BW72">
        <f t="shared" si="5"/>
        <v>73.75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107.765697</v>
      </c>
      <c r="L73">
        <v>532.22209999999995</v>
      </c>
      <c r="M73">
        <v>92</v>
      </c>
      <c r="N73">
        <v>118.125</v>
      </c>
      <c r="O73">
        <v>123.66562500000001</v>
      </c>
      <c r="P73">
        <v>122.25</v>
      </c>
      <c r="Q73">
        <v>21.82</v>
      </c>
      <c r="R73">
        <v>32.450000000000003</v>
      </c>
      <c r="S73">
        <v>26.3901</v>
      </c>
      <c r="T73">
        <v>0</v>
      </c>
      <c r="U73">
        <v>274.5</v>
      </c>
      <c r="V73">
        <v>20.37</v>
      </c>
      <c r="W73">
        <v>44.0075</v>
      </c>
      <c r="X73">
        <v>147.515625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27.3447</v>
      </c>
      <c r="AE73">
        <v>49.436556000000003</v>
      </c>
      <c r="AF73">
        <v>8.8740000000000006</v>
      </c>
      <c r="AG73">
        <v>33.107999999999997</v>
      </c>
      <c r="AH73">
        <v>152.94049999999999</v>
      </c>
      <c r="AI73">
        <v>48.374000000000002</v>
      </c>
      <c r="AJ73">
        <v>0</v>
      </c>
      <c r="AK73">
        <v>50.5062</v>
      </c>
      <c r="AL73">
        <v>0</v>
      </c>
      <c r="AM73">
        <v>15.996</v>
      </c>
      <c r="AN73">
        <v>0.68867999999999996</v>
      </c>
      <c r="AO73">
        <v>28.224</v>
      </c>
      <c r="AP73">
        <v>11.529</v>
      </c>
      <c r="AQ73">
        <v>0</v>
      </c>
      <c r="AR73">
        <v>49.128</v>
      </c>
      <c r="AS73">
        <v>31.897383000000001</v>
      </c>
      <c r="AT73">
        <v>11.247567999999999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73.75</v>
      </c>
      <c r="BA73">
        <f t="shared" si="4"/>
        <v>2367.3591619999997</v>
      </c>
      <c r="BB73">
        <v>70</v>
      </c>
      <c r="BD73">
        <v>23.17</v>
      </c>
      <c r="BE73">
        <v>7.34</v>
      </c>
      <c r="BF73">
        <v>0</v>
      </c>
      <c r="BG73">
        <v>4.04</v>
      </c>
      <c r="BH73">
        <v>5.59</v>
      </c>
      <c r="BI73">
        <v>4.5999999999999996</v>
      </c>
      <c r="BJ73">
        <v>1.56</v>
      </c>
      <c r="BK73">
        <v>4.0199999999999996</v>
      </c>
      <c r="BL73">
        <v>1</v>
      </c>
      <c r="BM73">
        <v>0</v>
      </c>
      <c r="BN73">
        <v>0.53</v>
      </c>
      <c r="BO73">
        <v>14.94</v>
      </c>
      <c r="BP73">
        <v>0</v>
      </c>
      <c r="BQ73">
        <v>4.45</v>
      </c>
      <c r="BR73">
        <v>2.0699999999999998</v>
      </c>
      <c r="BS73">
        <v>0.44</v>
      </c>
      <c r="BT73">
        <v>0</v>
      </c>
      <c r="BU73">
        <v>0</v>
      </c>
      <c r="BV73">
        <v>0</v>
      </c>
      <c r="BW73">
        <f t="shared" si="5"/>
        <v>73.75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</v>
      </c>
      <c r="H74">
        <v>0</v>
      </c>
      <c r="I74">
        <v>0</v>
      </c>
      <c r="J74">
        <v>0</v>
      </c>
      <c r="K74">
        <v>107.765697</v>
      </c>
      <c r="L74">
        <v>653.15009999999995</v>
      </c>
      <c r="M74">
        <v>92</v>
      </c>
      <c r="N74">
        <v>118.125</v>
      </c>
      <c r="O74">
        <v>123.66562500000001</v>
      </c>
      <c r="P74">
        <v>122.25</v>
      </c>
      <c r="Q74">
        <v>21.82</v>
      </c>
      <c r="R74">
        <v>32.450000000000003</v>
      </c>
      <c r="S74">
        <v>26.3901</v>
      </c>
      <c r="T74">
        <v>0</v>
      </c>
      <c r="U74">
        <v>274.5</v>
      </c>
      <c r="V74">
        <v>20.37</v>
      </c>
      <c r="W74">
        <v>44.0075</v>
      </c>
      <c r="X74">
        <v>147.515625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27.3447</v>
      </c>
      <c r="AE74">
        <v>49.436556000000003</v>
      </c>
      <c r="AF74">
        <v>8.8740000000000006</v>
      </c>
      <c r="AG74">
        <v>33.321599999999997</v>
      </c>
      <c r="AH74">
        <v>152.94049999999999</v>
      </c>
      <c r="AI74">
        <v>48.374000000000002</v>
      </c>
      <c r="AJ74">
        <v>0</v>
      </c>
      <c r="AK74">
        <v>50.5062</v>
      </c>
      <c r="AL74">
        <v>0</v>
      </c>
      <c r="AM74">
        <v>15.996</v>
      </c>
      <c r="AN74">
        <v>0.68867999999999996</v>
      </c>
      <c r="AO74">
        <v>28.224</v>
      </c>
      <c r="AP74">
        <v>11.529</v>
      </c>
      <c r="AQ74">
        <v>12.6</v>
      </c>
      <c r="AR74">
        <v>49.128</v>
      </c>
      <c r="AS74">
        <v>31.897383000000001</v>
      </c>
      <c r="AT74">
        <v>11.247567999999999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73.75</v>
      </c>
      <c r="BA74">
        <f t="shared" si="4"/>
        <v>2511.100762</v>
      </c>
      <c r="BB74">
        <v>71</v>
      </c>
      <c r="BD74">
        <v>23.17</v>
      </c>
      <c r="BE74">
        <v>7.34</v>
      </c>
      <c r="BF74">
        <v>0</v>
      </c>
      <c r="BG74">
        <v>4.04</v>
      </c>
      <c r="BH74">
        <v>5.59</v>
      </c>
      <c r="BI74">
        <v>4.5999999999999996</v>
      </c>
      <c r="BJ74">
        <v>1.56</v>
      </c>
      <c r="BK74">
        <v>4.0199999999999996</v>
      </c>
      <c r="BL74">
        <v>1</v>
      </c>
      <c r="BM74">
        <v>0</v>
      </c>
      <c r="BN74">
        <v>0.53</v>
      </c>
      <c r="BO74">
        <v>14.94</v>
      </c>
      <c r="BP74">
        <v>0</v>
      </c>
      <c r="BQ74">
        <v>4.45</v>
      </c>
      <c r="BR74">
        <v>2.0699999999999998</v>
      </c>
      <c r="BS74">
        <v>0.44</v>
      </c>
      <c r="BT74">
        <v>0</v>
      </c>
      <c r="BU74">
        <v>0</v>
      </c>
      <c r="BV74">
        <v>0</v>
      </c>
      <c r="BW74">
        <f t="shared" si="5"/>
        <v>73.75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10</v>
      </c>
      <c r="H75">
        <v>0</v>
      </c>
      <c r="I75">
        <v>0</v>
      </c>
      <c r="J75">
        <v>0</v>
      </c>
      <c r="K75">
        <v>107.765697</v>
      </c>
      <c r="L75">
        <v>653.15009999999995</v>
      </c>
      <c r="M75">
        <v>92</v>
      </c>
      <c r="N75">
        <v>118.125</v>
      </c>
      <c r="O75">
        <v>123.66562500000001</v>
      </c>
      <c r="P75">
        <v>122.25</v>
      </c>
      <c r="Q75">
        <v>21.82</v>
      </c>
      <c r="R75">
        <v>32.450000000000003</v>
      </c>
      <c r="S75">
        <v>26.3901</v>
      </c>
      <c r="T75">
        <v>0</v>
      </c>
      <c r="U75">
        <v>274.5</v>
      </c>
      <c r="V75">
        <v>20.37</v>
      </c>
      <c r="W75">
        <v>44.0075</v>
      </c>
      <c r="X75">
        <v>147.515625</v>
      </c>
      <c r="Y75">
        <v>0</v>
      </c>
      <c r="Z75">
        <v>0</v>
      </c>
      <c r="AA75">
        <v>42.66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8.8740000000000006</v>
      </c>
      <c r="AG75">
        <v>33.321599999999997</v>
      </c>
      <c r="AH75">
        <v>152.94049999999999</v>
      </c>
      <c r="AI75">
        <v>48.374000000000002</v>
      </c>
      <c r="AJ75">
        <v>0</v>
      </c>
      <c r="AK75">
        <v>50.5062</v>
      </c>
      <c r="AL75">
        <v>0</v>
      </c>
      <c r="AM75">
        <v>15.996</v>
      </c>
      <c r="AN75">
        <v>0.68867999999999996</v>
      </c>
      <c r="AO75">
        <v>28.224</v>
      </c>
      <c r="AP75">
        <v>11.529</v>
      </c>
      <c r="AQ75">
        <v>27.72</v>
      </c>
      <c r="AR75">
        <v>49.128</v>
      </c>
      <c r="AS75">
        <v>31.897383000000001</v>
      </c>
      <c r="AT75">
        <v>11.247567999999999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74.03</v>
      </c>
      <c r="BA75">
        <f t="shared" si="4"/>
        <v>2526.5007620000001</v>
      </c>
      <c r="BB75">
        <v>72</v>
      </c>
      <c r="BD75">
        <v>24.25</v>
      </c>
      <c r="BE75">
        <v>7.16</v>
      </c>
      <c r="BF75">
        <v>0</v>
      </c>
      <c r="BG75">
        <v>3.93</v>
      </c>
      <c r="BH75">
        <v>5.6</v>
      </c>
      <c r="BI75">
        <v>4.51</v>
      </c>
      <c r="BJ75">
        <v>1.6</v>
      </c>
      <c r="BK75">
        <v>4.0199999999999996</v>
      </c>
      <c r="BL75">
        <v>0.95</v>
      </c>
      <c r="BM75">
        <v>0</v>
      </c>
      <c r="BN75">
        <v>0.51</v>
      </c>
      <c r="BO75">
        <v>14.58</v>
      </c>
      <c r="BP75">
        <v>0</v>
      </c>
      <c r="BQ75">
        <v>4.32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74.03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</v>
      </c>
      <c r="H76">
        <v>0</v>
      </c>
      <c r="I76">
        <v>0</v>
      </c>
      <c r="J76">
        <v>0</v>
      </c>
      <c r="K76">
        <v>107.765697</v>
      </c>
      <c r="L76">
        <v>653.15009999999995</v>
      </c>
      <c r="M76">
        <v>92</v>
      </c>
      <c r="N76">
        <v>118.125</v>
      </c>
      <c r="O76">
        <v>123.66562500000001</v>
      </c>
      <c r="P76">
        <v>122.25</v>
      </c>
      <c r="Q76">
        <v>21.82</v>
      </c>
      <c r="R76">
        <v>32.450000000000003</v>
      </c>
      <c r="S76">
        <v>26.3901</v>
      </c>
      <c r="T76">
        <v>0</v>
      </c>
      <c r="U76">
        <v>274.5</v>
      </c>
      <c r="V76">
        <v>20.37</v>
      </c>
      <c r="W76">
        <v>44.0075</v>
      </c>
      <c r="X76">
        <v>147.515625</v>
      </c>
      <c r="Y76">
        <v>0</v>
      </c>
      <c r="Z76">
        <v>0</v>
      </c>
      <c r="AA76">
        <v>42.66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8.8740000000000006</v>
      </c>
      <c r="AG76">
        <v>33.321599999999997</v>
      </c>
      <c r="AH76">
        <v>152.94049999999999</v>
      </c>
      <c r="AI76">
        <v>48.374000000000002</v>
      </c>
      <c r="AJ76">
        <v>0</v>
      </c>
      <c r="AK76">
        <v>50.5062</v>
      </c>
      <c r="AL76">
        <v>0</v>
      </c>
      <c r="AM76">
        <v>15.996</v>
      </c>
      <c r="AN76">
        <v>0.68867999999999996</v>
      </c>
      <c r="AO76">
        <v>28.224</v>
      </c>
      <c r="AP76">
        <v>11.529</v>
      </c>
      <c r="AQ76">
        <v>42.146999999999998</v>
      </c>
      <c r="AR76">
        <v>49.128</v>
      </c>
      <c r="AS76">
        <v>31.897383000000001</v>
      </c>
      <c r="AT76">
        <v>11.247567999999999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74.03</v>
      </c>
      <c r="BA76">
        <f t="shared" si="4"/>
        <v>2540.9277620000003</v>
      </c>
      <c r="BB76">
        <v>73</v>
      </c>
      <c r="BD76">
        <v>24.25</v>
      </c>
      <c r="BE76">
        <v>7.16</v>
      </c>
      <c r="BF76">
        <v>0</v>
      </c>
      <c r="BG76">
        <v>3.93</v>
      </c>
      <c r="BH76">
        <v>5.6</v>
      </c>
      <c r="BI76">
        <v>4.51</v>
      </c>
      <c r="BJ76">
        <v>1.6</v>
      </c>
      <c r="BK76">
        <v>4.0199999999999996</v>
      </c>
      <c r="BL76">
        <v>0.95</v>
      </c>
      <c r="BM76">
        <v>0</v>
      </c>
      <c r="BN76">
        <v>0.51</v>
      </c>
      <c r="BO76">
        <v>14.58</v>
      </c>
      <c r="BP76">
        <v>0</v>
      </c>
      <c r="BQ76">
        <v>4.32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74.03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</v>
      </c>
      <c r="H77">
        <v>0</v>
      </c>
      <c r="I77">
        <v>0</v>
      </c>
      <c r="J77">
        <v>0</v>
      </c>
      <c r="K77">
        <v>107.765697</v>
      </c>
      <c r="L77">
        <v>653.15009999999995</v>
      </c>
      <c r="M77">
        <v>92</v>
      </c>
      <c r="N77">
        <v>118.125</v>
      </c>
      <c r="O77">
        <v>123.66562500000001</v>
      </c>
      <c r="P77">
        <v>122.25</v>
      </c>
      <c r="Q77">
        <v>21.82</v>
      </c>
      <c r="R77">
        <v>32.450000000000003</v>
      </c>
      <c r="S77">
        <v>26.3901</v>
      </c>
      <c r="T77">
        <v>0</v>
      </c>
      <c r="U77">
        <v>274.5</v>
      </c>
      <c r="V77">
        <v>20.37</v>
      </c>
      <c r="W77">
        <v>44.0075</v>
      </c>
      <c r="X77">
        <v>147.515625</v>
      </c>
      <c r="Y77">
        <v>0</v>
      </c>
      <c r="Z77">
        <v>0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33.321599999999997</v>
      </c>
      <c r="AH77">
        <v>152.94049999999999</v>
      </c>
      <c r="AI77">
        <v>48.374000000000002</v>
      </c>
      <c r="AJ77">
        <v>0</v>
      </c>
      <c r="AK77">
        <v>50.5062</v>
      </c>
      <c r="AL77">
        <v>0</v>
      </c>
      <c r="AM77">
        <v>15.996</v>
      </c>
      <c r="AN77">
        <v>0.68867999999999996</v>
      </c>
      <c r="AO77">
        <v>28.224</v>
      </c>
      <c r="AP77">
        <v>9.4794</v>
      </c>
      <c r="AQ77">
        <v>47.88</v>
      </c>
      <c r="AR77">
        <v>49.128</v>
      </c>
      <c r="AS77">
        <v>31.897383000000001</v>
      </c>
      <c r="AT77">
        <v>11.247567999999999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73.41</v>
      </c>
      <c r="BA77">
        <f t="shared" si="4"/>
        <v>2562.1121619999999</v>
      </c>
      <c r="BB77">
        <v>74</v>
      </c>
      <c r="BD77">
        <v>24.25</v>
      </c>
      <c r="BE77">
        <v>7.16</v>
      </c>
      <c r="BF77">
        <v>0</v>
      </c>
      <c r="BG77">
        <v>3.93</v>
      </c>
      <c r="BH77">
        <v>5.6</v>
      </c>
      <c r="BI77">
        <v>4.51</v>
      </c>
      <c r="BJ77">
        <v>1.6</v>
      </c>
      <c r="BK77">
        <v>4.0599999999999996</v>
      </c>
      <c r="BL77">
        <v>0.84</v>
      </c>
      <c r="BM77">
        <v>0</v>
      </c>
      <c r="BN77">
        <v>0.51</v>
      </c>
      <c r="BO77">
        <v>14.03</v>
      </c>
      <c r="BP77">
        <v>0</v>
      </c>
      <c r="BQ77">
        <v>4.32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73.41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10</v>
      </c>
      <c r="H78">
        <v>0</v>
      </c>
      <c r="I78">
        <v>0</v>
      </c>
      <c r="J78">
        <v>0</v>
      </c>
      <c r="K78">
        <v>107.765697</v>
      </c>
      <c r="L78">
        <v>653.15009999999995</v>
      </c>
      <c r="M78">
        <v>92</v>
      </c>
      <c r="N78">
        <v>118.125</v>
      </c>
      <c r="O78">
        <v>123.66562500000001</v>
      </c>
      <c r="P78">
        <v>122.25</v>
      </c>
      <c r="Q78">
        <v>21.82</v>
      </c>
      <c r="R78">
        <v>32.450000000000003</v>
      </c>
      <c r="S78">
        <v>26.3901</v>
      </c>
      <c r="T78">
        <v>0</v>
      </c>
      <c r="U78">
        <v>274.5</v>
      </c>
      <c r="V78">
        <v>20.37</v>
      </c>
      <c r="W78">
        <v>44.0075</v>
      </c>
      <c r="X78">
        <v>147.515625</v>
      </c>
      <c r="Y78">
        <v>0</v>
      </c>
      <c r="Z78">
        <v>0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33.535200000000003</v>
      </c>
      <c r="AH78">
        <v>152.94049999999999</v>
      </c>
      <c r="AI78">
        <v>48.374000000000002</v>
      </c>
      <c r="AJ78">
        <v>0</v>
      </c>
      <c r="AK78">
        <v>50.5062</v>
      </c>
      <c r="AL78">
        <v>0</v>
      </c>
      <c r="AM78">
        <v>15.996</v>
      </c>
      <c r="AN78">
        <v>0.68867999999999996</v>
      </c>
      <c r="AO78">
        <v>28.224</v>
      </c>
      <c r="AP78">
        <v>9.4794</v>
      </c>
      <c r="AQ78">
        <v>56.195999999999998</v>
      </c>
      <c r="AR78">
        <v>49.128</v>
      </c>
      <c r="AS78">
        <v>31.897383000000001</v>
      </c>
      <c r="AT78">
        <v>11.247567999999999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73.56</v>
      </c>
      <c r="BA78">
        <f t="shared" si="4"/>
        <v>2570.7917619999998</v>
      </c>
      <c r="BB78">
        <v>75</v>
      </c>
      <c r="BD78">
        <v>24.25</v>
      </c>
      <c r="BE78">
        <v>7.16</v>
      </c>
      <c r="BF78">
        <v>0</v>
      </c>
      <c r="BG78">
        <v>3.93</v>
      </c>
      <c r="BH78">
        <v>5.6</v>
      </c>
      <c r="BI78">
        <v>4.51</v>
      </c>
      <c r="BJ78">
        <v>1.6</v>
      </c>
      <c r="BK78">
        <v>4.0599999999999996</v>
      </c>
      <c r="BL78">
        <v>0.84</v>
      </c>
      <c r="BM78">
        <v>0</v>
      </c>
      <c r="BN78">
        <v>0.51</v>
      </c>
      <c r="BO78">
        <v>14.18</v>
      </c>
      <c r="BP78">
        <v>0</v>
      </c>
      <c r="BQ78">
        <v>4.32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73.56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10</v>
      </c>
      <c r="H79">
        <v>0</v>
      </c>
      <c r="I79">
        <v>0</v>
      </c>
      <c r="J79">
        <v>0</v>
      </c>
      <c r="K79">
        <v>107.765697</v>
      </c>
      <c r="L79">
        <v>653.15009999999995</v>
      </c>
      <c r="M79">
        <v>92</v>
      </c>
      <c r="N79">
        <v>118.125</v>
      </c>
      <c r="O79">
        <v>123.66562500000001</v>
      </c>
      <c r="P79">
        <v>122.25</v>
      </c>
      <c r="Q79">
        <v>21.82</v>
      </c>
      <c r="R79">
        <v>32.450000000000003</v>
      </c>
      <c r="S79">
        <v>26.3901</v>
      </c>
      <c r="T79">
        <v>0</v>
      </c>
      <c r="U79">
        <v>274.5</v>
      </c>
      <c r="V79">
        <v>20.37</v>
      </c>
      <c r="W79">
        <v>44.0075</v>
      </c>
      <c r="X79">
        <v>147.515625</v>
      </c>
      <c r="Y79">
        <v>0</v>
      </c>
      <c r="Z79">
        <v>0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33.535200000000003</v>
      </c>
      <c r="AH79">
        <v>154.69245000000001</v>
      </c>
      <c r="AI79">
        <v>48.374000000000002</v>
      </c>
      <c r="AJ79">
        <v>0</v>
      </c>
      <c r="AK79">
        <v>50.5062</v>
      </c>
      <c r="AL79">
        <v>23.24</v>
      </c>
      <c r="AM79">
        <v>16.7958</v>
      </c>
      <c r="AN79">
        <v>0.68867999999999996</v>
      </c>
      <c r="AO79">
        <v>28.224</v>
      </c>
      <c r="AP79">
        <v>9.4794</v>
      </c>
      <c r="AQ79">
        <v>56.195999999999998</v>
      </c>
      <c r="AR79">
        <v>49.128</v>
      </c>
      <c r="AS79">
        <v>31.897383000000001</v>
      </c>
      <c r="AT79">
        <v>11.247567999999999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73.56</v>
      </c>
      <c r="BA79">
        <f t="shared" si="4"/>
        <v>2616.9486279999992</v>
      </c>
      <c r="BB79">
        <v>76</v>
      </c>
      <c r="BD79">
        <v>24.25</v>
      </c>
      <c r="BE79">
        <v>7.16</v>
      </c>
      <c r="BF79">
        <v>0</v>
      </c>
      <c r="BG79">
        <v>3.93</v>
      </c>
      <c r="BH79">
        <v>5.6</v>
      </c>
      <c r="BI79">
        <v>4.51</v>
      </c>
      <c r="BJ79">
        <v>1.6</v>
      </c>
      <c r="BK79">
        <v>4.0599999999999996</v>
      </c>
      <c r="BL79">
        <v>0.84</v>
      </c>
      <c r="BM79">
        <v>0</v>
      </c>
      <c r="BN79">
        <v>0.51</v>
      </c>
      <c r="BO79">
        <v>14.18</v>
      </c>
      <c r="BP79">
        <v>0</v>
      </c>
      <c r="BQ79">
        <v>4.32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73.56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10</v>
      </c>
      <c r="H80">
        <v>0</v>
      </c>
      <c r="I80">
        <v>0</v>
      </c>
      <c r="J80">
        <v>0</v>
      </c>
      <c r="K80">
        <v>107.765697</v>
      </c>
      <c r="L80">
        <v>653.15009999999995</v>
      </c>
      <c r="M80">
        <v>92</v>
      </c>
      <c r="N80">
        <v>118.125</v>
      </c>
      <c r="O80">
        <v>123.66562500000001</v>
      </c>
      <c r="P80">
        <v>122.25</v>
      </c>
      <c r="Q80">
        <v>21.82</v>
      </c>
      <c r="R80">
        <v>32.450000000000003</v>
      </c>
      <c r="S80">
        <v>26.3901</v>
      </c>
      <c r="T80">
        <v>0</v>
      </c>
      <c r="U80">
        <v>274.5</v>
      </c>
      <c r="V80">
        <v>20.37</v>
      </c>
      <c r="W80">
        <v>44.0075</v>
      </c>
      <c r="X80">
        <v>147.515625</v>
      </c>
      <c r="Y80">
        <v>0</v>
      </c>
      <c r="Z80">
        <v>0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33.535200000000003</v>
      </c>
      <c r="AH80">
        <v>154.69245000000001</v>
      </c>
      <c r="AI80">
        <v>49.646999999999998</v>
      </c>
      <c r="AJ80">
        <v>0</v>
      </c>
      <c r="AK80">
        <v>50.5062</v>
      </c>
      <c r="AL80">
        <v>46.48</v>
      </c>
      <c r="AM80">
        <v>16.7958</v>
      </c>
      <c r="AN80">
        <v>0.68867999999999996</v>
      </c>
      <c r="AO80">
        <v>28.224</v>
      </c>
      <c r="AP80">
        <v>9.4794</v>
      </c>
      <c r="AQ80">
        <v>56.195999999999998</v>
      </c>
      <c r="AR80">
        <v>49.128</v>
      </c>
      <c r="AS80">
        <v>31.897383000000001</v>
      </c>
      <c r="AT80">
        <v>11.247567999999999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73.56</v>
      </c>
      <c r="BA80">
        <f t="shared" si="4"/>
        <v>2641.4616279999996</v>
      </c>
      <c r="BB80">
        <v>77</v>
      </c>
      <c r="BD80">
        <v>24.25</v>
      </c>
      <c r="BE80">
        <v>7.16</v>
      </c>
      <c r="BF80">
        <v>0</v>
      </c>
      <c r="BG80">
        <v>3.93</v>
      </c>
      <c r="BH80">
        <v>5.6</v>
      </c>
      <c r="BI80">
        <v>4.51</v>
      </c>
      <c r="BJ80">
        <v>1.6</v>
      </c>
      <c r="BK80">
        <v>4.0599999999999996</v>
      </c>
      <c r="BL80">
        <v>0.84</v>
      </c>
      <c r="BM80">
        <v>0</v>
      </c>
      <c r="BN80">
        <v>0.51</v>
      </c>
      <c r="BO80">
        <v>14.18</v>
      </c>
      <c r="BP80">
        <v>0</v>
      </c>
      <c r="BQ80">
        <v>4.32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73.56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10</v>
      </c>
      <c r="H81">
        <v>0</v>
      </c>
      <c r="I81">
        <v>0</v>
      </c>
      <c r="J81">
        <v>0</v>
      </c>
      <c r="K81">
        <v>107.765697</v>
      </c>
      <c r="L81">
        <v>653.15009999999995</v>
      </c>
      <c r="M81">
        <v>92</v>
      </c>
      <c r="N81">
        <v>118.125</v>
      </c>
      <c r="O81">
        <v>123.66562500000001</v>
      </c>
      <c r="P81">
        <v>122.25</v>
      </c>
      <c r="Q81">
        <v>21.82</v>
      </c>
      <c r="R81">
        <v>32.450000000000003</v>
      </c>
      <c r="S81">
        <v>26.3901</v>
      </c>
      <c r="T81">
        <v>0</v>
      </c>
      <c r="U81">
        <v>274.5</v>
      </c>
      <c r="V81">
        <v>20.37</v>
      </c>
      <c r="W81">
        <v>44.0075</v>
      </c>
      <c r="X81">
        <v>147.515625</v>
      </c>
      <c r="Y81">
        <v>0</v>
      </c>
      <c r="Z81">
        <v>0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33.535200000000003</v>
      </c>
      <c r="AH81">
        <v>154.69245000000001</v>
      </c>
      <c r="AI81">
        <v>49.646999999999998</v>
      </c>
      <c r="AJ81">
        <v>0</v>
      </c>
      <c r="AK81">
        <v>50.5062</v>
      </c>
      <c r="AL81">
        <v>69.72</v>
      </c>
      <c r="AM81">
        <v>16.7958</v>
      </c>
      <c r="AN81">
        <v>0.68867999999999996</v>
      </c>
      <c r="AO81">
        <v>28.224</v>
      </c>
      <c r="AP81">
        <v>9.4794</v>
      </c>
      <c r="AQ81">
        <v>56.195999999999998</v>
      </c>
      <c r="AR81">
        <v>49.128</v>
      </c>
      <c r="AS81">
        <v>31.897383000000001</v>
      </c>
      <c r="AT81">
        <v>11.247567999999999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73.56</v>
      </c>
      <c r="BA81">
        <f t="shared" si="4"/>
        <v>2664.7016279999993</v>
      </c>
      <c r="BB81">
        <v>78</v>
      </c>
      <c r="BD81">
        <v>24.25</v>
      </c>
      <c r="BE81">
        <v>7.16</v>
      </c>
      <c r="BF81">
        <v>0</v>
      </c>
      <c r="BG81">
        <v>3.93</v>
      </c>
      <c r="BH81">
        <v>5.6</v>
      </c>
      <c r="BI81">
        <v>4.51</v>
      </c>
      <c r="BJ81">
        <v>1.6</v>
      </c>
      <c r="BK81">
        <v>4.0599999999999996</v>
      </c>
      <c r="BL81">
        <v>0.84</v>
      </c>
      <c r="BM81">
        <v>0</v>
      </c>
      <c r="BN81">
        <v>0.51</v>
      </c>
      <c r="BO81">
        <v>14.18</v>
      </c>
      <c r="BP81">
        <v>0</v>
      </c>
      <c r="BQ81">
        <v>4.32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73.56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10</v>
      </c>
      <c r="H82">
        <v>0</v>
      </c>
      <c r="I82">
        <v>0</v>
      </c>
      <c r="J82">
        <v>0</v>
      </c>
      <c r="K82">
        <v>107.765697</v>
      </c>
      <c r="L82">
        <v>653.15009999999995</v>
      </c>
      <c r="M82">
        <v>92</v>
      </c>
      <c r="N82">
        <v>118.125</v>
      </c>
      <c r="O82">
        <v>123.66562500000001</v>
      </c>
      <c r="P82">
        <v>122.25</v>
      </c>
      <c r="Q82">
        <v>21.82</v>
      </c>
      <c r="R82">
        <v>32.450000000000003</v>
      </c>
      <c r="S82">
        <v>26.3901</v>
      </c>
      <c r="T82">
        <v>0</v>
      </c>
      <c r="U82">
        <v>274.5</v>
      </c>
      <c r="V82">
        <v>20.37</v>
      </c>
      <c r="W82">
        <v>44.0075</v>
      </c>
      <c r="X82">
        <v>147.515625</v>
      </c>
      <c r="Y82">
        <v>0</v>
      </c>
      <c r="Z82">
        <v>0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33.748800000000003</v>
      </c>
      <c r="AH82">
        <v>154.69245000000001</v>
      </c>
      <c r="AI82">
        <v>49.646999999999998</v>
      </c>
      <c r="AJ82">
        <v>0</v>
      </c>
      <c r="AK82">
        <v>50.5062</v>
      </c>
      <c r="AL82">
        <v>72.043999999999997</v>
      </c>
      <c r="AM82">
        <v>16.7958</v>
      </c>
      <c r="AN82">
        <v>0.68867999999999996</v>
      </c>
      <c r="AO82">
        <v>28.224</v>
      </c>
      <c r="AP82">
        <v>9.4794</v>
      </c>
      <c r="AQ82">
        <v>56.195999999999998</v>
      </c>
      <c r="AR82">
        <v>49.128</v>
      </c>
      <c r="AS82">
        <v>31.897383000000001</v>
      </c>
      <c r="AT82">
        <v>11.247567999999999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73.56</v>
      </c>
      <c r="BA82">
        <f t="shared" si="4"/>
        <v>2667.2392279999995</v>
      </c>
      <c r="BB82">
        <v>79</v>
      </c>
      <c r="BD82">
        <v>24.25</v>
      </c>
      <c r="BE82">
        <v>7.16</v>
      </c>
      <c r="BF82">
        <v>0</v>
      </c>
      <c r="BG82">
        <v>3.93</v>
      </c>
      <c r="BH82">
        <v>5.6</v>
      </c>
      <c r="BI82">
        <v>4.51</v>
      </c>
      <c r="BJ82">
        <v>1.6</v>
      </c>
      <c r="BK82">
        <v>4.0599999999999996</v>
      </c>
      <c r="BL82">
        <v>0.84</v>
      </c>
      <c r="BM82">
        <v>0</v>
      </c>
      <c r="BN82">
        <v>0.51</v>
      </c>
      <c r="BO82">
        <v>14.18</v>
      </c>
      <c r="BP82">
        <v>0</v>
      </c>
      <c r="BQ82">
        <v>4.32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73.56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10</v>
      </c>
      <c r="H83">
        <v>0</v>
      </c>
      <c r="I83">
        <v>0</v>
      </c>
      <c r="J83">
        <v>0</v>
      </c>
      <c r="K83">
        <v>107.765697</v>
      </c>
      <c r="L83">
        <v>653.15009999999995</v>
      </c>
      <c r="M83">
        <v>92</v>
      </c>
      <c r="N83">
        <v>118.125</v>
      </c>
      <c r="O83">
        <v>123.66562500000001</v>
      </c>
      <c r="P83">
        <v>122.25</v>
      </c>
      <c r="Q83">
        <v>21.82</v>
      </c>
      <c r="R83">
        <v>32.450000000000003</v>
      </c>
      <c r="S83">
        <v>26.3901</v>
      </c>
      <c r="T83">
        <v>0</v>
      </c>
      <c r="U83">
        <v>274.5</v>
      </c>
      <c r="V83">
        <v>20.37</v>
      </c>
      <c r="W83">
        <v>44.917999999999999</v>
      </c>
      <c r="X83">
        <v>147.515625</v>
      </c>
      <c r="Y83">
        <v>0</v>
      </c>
      <c r="Z83">
        <v>0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33.748800000000003</v>
      </c>
      <c r="AH83">
        <v>154.69245000000001</v>
      </c>
      <c r="AI83">
        <v>49.646999999999998</v>
      </c>
      <c r="AJ83">
        <v>0</v>
      </c>
      <c r="AK83">
        <v>50.5062</v>
      </c>
      <c r="AL83">
        <v>72.043999999999997</v>
      </c>
      <c r="AM83">
        <v>16.7958</v>
      </c>
      <c r="AN83">
        <v>0.68867999999999996</v>
      </c>
      <c r="AO83">
        <v>28.224</v>
      </c>
      <c r="AP83">
        <v>9.4794</v>
      </c>
      <c r="AQ83">
        <v>56.195999999999998</v>
      </c>
      <c r="AR83">
        <v>49.128</v>
      </c>
      <c r="AS83">
        <v>31.897383000000001</v>
      </c>
      <c r="AT83">
        <v>11.247567999999999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73.62</v>
      </c>
      <c r="BA83">
        <f t="shared" si="4"/>
        <v>2668.2097279999994</v>
      </c>
      <c r="BB83">
        <v>80</v>
      </c>
      <c r="BD83">
        <v>24.25</v>
      </c>
      <c r="BE83">
        <v>7.16</v>
      </c>
      <c r="BF83">
        <v>0</v>
      </c>
      <c r="BG83">
        <v>3.93</v>
      </c>
      <c r="BH83">
        <v>5.6</v>
      </c>
      <c r="BI83">
        <v>4.51</v>
      </c>
      <c r="BJ83">
        <v>1.6</v>
      </c>
      <c r="BK83">
        <v>4.12</v>
      </c>
      <c r="BL83">
        <v>0.84</v>
      </c>
      <c r="BM83">
        <v>0</v>
      </c>
      <c r="BN83">
        <v>0.51</v>
      </c>
      <c r="BO83">
        <v>14.18</v>
      </c>
      <c r="BP83">
        <v>0</v>
      </c>
      <c r="BQ83">
        <v>4.32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73.62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10</v>
      </c>
      <c r="H84">
        <v>0</v>
      </c>
      <c r="I84">
        <v>0</v>
      </c>
      <c r="J84">
        <v>0</v>
      </c>
      <c r="K84">
        <v>107.765697</v>
      </c>
      <c r="L84">
        <v>653.15009999999995</v>
      </c>
      <c r="M84">
        <v>92</v>
      </c>
      <c r="N84">
        <v>118.125</v>
      </c>
      <c r="O84">
        <v>123.66562500000001</v>
      </c>
      <c r="P84">
        <v>122.25</v>
      </c>
      <c r="Q84">
        <v>21.82</v>
      </c>
      <c r="R84">
        <v>32.450000000000003</v>
      </c>
      <c r="S84">
        <v>26.3901</v>
      </c>
      <c r="T84">
        <v>0</v>
      </c>
      <c r="U84">
        <v>274.5</v>
      </c>
      <c r="V84">
        <v>20.37</v>
      </c>
      <c r="W84">
        <v>44.917999999999999</v>
      </c>
      <c r="X84">
        <v>147.515625</v>
      </c>
      <c r="Y84">
        <v>0</v>
      </c>
      <c r="Z84">
        <v>0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33.748800000000003</v>
      </c>
      <c r="AH84">
        <v>154.69245000000001</v>
      </c>
      <c r="AI84">
        <v>49.646999999999998</v>
      </c>
      <c r="AJ84">
        <v>0</v>
      </c>
      <c r="AK84">
        <v>50.5062</v>
      </c>
      <c r="AL84">
        <v>72.043999999999997</v>
      </c>
      <c r="AM84">
        <v>16.7958</v>
      </c>
      <c r="AN84">
        <v>0.68867999999999996</v>
      </c>
      <c r="AO84">
        <v>28.224</v>
      </c>
      <c r="AP84">
        <v>9.4794</v>
      </c>
      <c r="AQ84">
        <v>56.195999999999998</v>
      </c>
      <c r="AR84">
        <v>49.128</v>
      </c>
      <c r="AS84">
        <v>31.897383000000001</v>
      </c>
      <c r="AT84">
        <v>11.247567999999999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73.62</v>
      </c>
      <c r="BA84">
        <f t="shared" si="4"/>
        <v>2668.2097279999994</v>
      </c>
      <c r="BB84">
        <v>81</v>
      </c>
      <c r="BD84">
        <v>24.25</v>
      </c>
      <c r="BE84">
        <v>7.16</v>
      </c>
      <c r="BF84">
        <v>0</v>
      </c>
      <c r="BG84">
        <v>3.93</v>
      </c>
      <c r="BH84">
        <v>5.6</v>
      </c>
      <c r="BI84">
        <v>4.51</v>
      </c>
      <c r="BJ84">
        <v>1.6</v>
      </c>
      <c r="BK84">
        <v>4.12</v>
      </c>
      <c r="BL84">
        <v>0.84</v>
      </c>
      <c r="BM84">
        <v>0</v>
      </c>
      <c r="BN84">
        <v>0.51</v>
      </c>
      <c r="BO84">
        <v>14.18</v>
      </c>
      <c r="BP84">
        <v>0</v>
      </c>
      <c r="BQ84">
        <v>4.32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73.62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107.765697</v>
      </c>
      <c r="L85">
        <v>653.15009999999995</v>
      </c>
      <c r="M85">
        <v>92</v>
      </c>
      <c r="N85">
        <v>118.125</v>
      </c>
      <c r="O85">
        <v>123.66562500000001</v>
      </c>
      <c r="P85">
        <v>122.25</v>
      </c>
      <c r="Q85">
        <v>21.82</v>
      </c>
      <c r="R85">
        <v>32.450000000000003</v>
      </c>
      <c r="S85">
        <v>26.3901</v>
      </c>
      <c r="T85">
        <v>0</v>
      </c>
      <c r="U85">
        <v>274.5</v>
      </c>
      <c r="V85">
        <v>20.37</v>
      </c>
      <c r="W85">
        <v>44.917999999999999</v>
      </c>
      <c r="X85">
        <v>147.515625</v>
      </c>
      <c r="Y85">
        <v>0</v>
      </c>
      <c r="Z85">
        <v>0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33.748800000000003</v>
      </c>
      <c r="AH85">
        <v>154.69245000000001</v>
      </c>
      <c r="AI85">
        <v>49.646999999999998</v>
      </c>
      <c r="AJ85">
        <v>0</v>
      </c>
      <c r="AK85">
        <v>50.5062</v>
      </c>
      <c r="AL85">
        <v>72.043999999999997</v>
      </c>
      <c r="AM85">
        <v>16.7958</v>
      </c>
      <c r="AN85">
        <v>0.68867999999999996</v>
      </c>
      <c r="AO85">
        <v>28.224</v>
      </c>
      <c r="AP85">
        <v>9.4794</v>
      </c>
      <c r="AQ85">
        <v>56.195999999999998</v>
      </c>
      <c r="AR85">
        <v>49.128</v>
      </c>
      <c r="AS85">
        <v>31.897383000000001</v>
      </c>
      <c r="AT85">
        <v>11.247567999999999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73.62</v>
      </c>
      <c r="BA85">
        <f t="shared" si="4"/>
        <v>2658.2097279999994</v>
      </c>
      <c r="BB85">
        <v>82</v>
      </c>
      <c r="BD85">
        <v>24.25</v>
      </c>
      <c r="BE85">
        <v>7.16</v>
      </c>
      <c r="BF85">
        <v>0</v>
      </c>
      <c r="BG85">
        <v>3.93</v>
      </c>
      <c r="BH85">
        <v>5.6</v>
      </c>
      <c r="BI85">
        <v>4.51</v>
      </c>
      <c r="BJ85">
        <v>1.6</v>
      </c>
      <c r="BK85">
        <v>4.12</v>
      </c>
      <c r="BL85">
        <v>0.84</v>
      </c>
      <c r="BM85">
        <v>0</v>
      </c>
      <c r="BN85">
        <v>0.51</v>
      </c>
      <c r="BO85">
        <v>14.18</v>
      </c>
      <c r="BP85">
        <v>0</v>
      </c>
      <c r="BQ85">
        <v>4.32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73.62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107.765697</v>
      </c>
      <c r="L86">
        <v>653.15009999999995</v>
      </c>
      <c r="M86">
        <v>92</v>
      </c>
      <c r="N86">
        <v>118.125</v>
      </c>
      <c r="O86">
        <v>123.66562500000001</v>
      </c>
      <c r="P86">
        <v>122.25</v>
      </c>
      <c r="Q86">
        <v>21.82</v>
      </c>
      <c r="R86">
        <v>32.450000000000003</v>
      </c>
      <c r="S86">
        <v>26.3901</v>
      </c>
      <c r="T86">
        <v>0</v>
      </c>
      <c r="U86">
        <v>274.5</v>
      </c>
      <c r="V86">
        <v>20.37</v>
      </c>
      <c r="W86">
        <v>44.917999999999999</v>
      </c>
      <c r="X86">
        <v>147.515625</v>
      </c>
      <c r="Y86">
        <v>0</v>
      </c>
      <c r="Z86">
        <v>0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33.962400000000002</v>
      </c>
      <c r="AH86">
        <v>154.69245000000001</v>
      </c>
      <c r="AI86">
        <v>48.374000000000002</v>
      </c>
      <c r="AJ86">
        <v>0</v>
      </c>
      <c r="AK86">
        <v>50.5062</v>
      </c>
      <c r="AL86">
        <v>72.043999999999997</v>
      </c>
      <c r="AM86">
        <v>16.7958</v>
      </c>
      <c r="AN86">
        <v>0.68867999999999996</v>
      </c>
      <c r="AO86">
        <v>28.224</v>
      </c>
      <c r="AP86">
        <v>9.4794</v>
      </c>
      <c r="AQ86">
        <v>56.195999999999998</v>
      </c>
      <c r="AR86">
        <v>49.128</v>
      </c>
      <c r="AS86">
        <v>31.897383000000001</v>
      </c>
      <c r="AT86">
        <v>11.247567999999999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73.62</v>
      </c>
      <c r="BA86">
        <f t="shared" si="4"/>
        <v>2657.1503279999993</v>
      </c>
      <c r="BB86">
        <v>83</v>
      </c>
      <c r="BD86">
        <v>24.25</v>
      </c>
      <c r="BE86">
        <v>7.16</v>
      </c>
      <c r="BF86">
        <v>0</v>
      </c>
      <c r="BG86">
        <v>3.93</v>
      </c>
      <c r="BH86">
        <v>5.6</v>
      </c>
      <c r="BI86">
        <v>4.51</v>
      </c>
      <c r="BJ86">
        <v>1.6</v>
      </c>
      <c r="BK86">
        <v>4.12</v>
      </c>
      <c r="BL86">
        <v>0.84</v>
      </c>
      <c r="BM86">
        <v>0</v>
      </c>
      <c r="BN86">
        <v>0.51</v>
      </c>
      <c r="BO86">
        <v>14.18</v>
      </c>
      <c r="BP86">
        <v>0</v>
      </c>
      <c r="BQ86">
        <v>4.32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73.62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107.765697</v>
      </c>
      <c r="L87">
        <v>653.15009999999995</v>
      </c>
      <c r="M87">
        <v>92</v>
      </c>
      <c r="N87">
        <v>118.125</v>
      </c>
      <c r="O87">
        <v>123.66562500000001</v>
      </c>
      <c r="P87">
        <v>122.25</v>
      </c>
      <c r="Q87">
        <v>21.82</v>
      </c>
      <c r="R87">
        <v>32.450000000000003</v>
      </c>
      <c r="S87">
        <v>26.3901</v>
      </c>
      <c r="T87">
        <v>0</v>
      </c>
      <c r="U87">
        <v>274.5</v>
      </c>
      <c r="V87">
        <v>20.37</v>
      </c>
      <c r="W87">
        <v>44.917999999999999</v>
      </c>
      <c r="X87">
        <v>147.515625</v>
      </c>
      <c r="Y87">
        <v>0</v>
      </c>
      <c r="Z87">
        <v>0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33.962400000000002</v>
      </c>
      <c r="AH87">
        <v>152.94049999999999</v>
      </c>
      <c r="AI87">
        <v>48.374000000000002</v>
      </c>
      <c r="AJ87">
        <v>0</v>
      </c>
      <c r="AK87">
        <v>50.5062</v>
      </c>
      <c r="AL87">
        <v>72.043999999999997</v>
      </c>
      <c r="AM87">
        <v>15.996</v>
      </c>
      <c r="AN87">
        <v>0.68867999999999996</v>
      </c>
      <c r="AO87">
        <v>28.224</v>
      </c>
      <c r="AP87">
        <v>9.4794</v>
      </c>
      <c r="AQ87">
        <v>56.195999999999998</v>
      </c>
      <c r="AR87">
        <v>49.128</v>
      </c>
      <c r="AS87">
        <v>31.897383000000001</v>
      </c>
      <c r="AT87">
        <v>11.247567999999999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73.62</v>
      </c>
      <c r="BA87">
        <f t="shared" si="4"/>
        <v>2643.1074619999999</v>
      </c>
      <c r="BB87">
        <v>84</v>
      </c>
      <c r="BD87">
        <v>24.25</v>
      </c>
      <c r="BE87">
        <v>7.16</v>
      </c>
      <c r="BF87">
        <v>0</v>
      </c>
      <c r="BG87">
        <v>3.93</v>
      </c>
      <c r="BH87">
        <v>5.6</v>
      </c>
      <c r="BI87">
        <v>4.51</v>
      </c>
      <c r="BJ87">
        <v>1.6</v>
      </c>
      <c r="BK87">
        <v>4.12</v>
      </c>
      <c r="BL87">
        <v>0.84</v>
      </c>
      <c r="BM87">
        <v>0</v>
      </c>
      <c r="BN87">
        <v>0.51</v>
      </c>
      <c r="BO87">
        <v>14.18</v>
      </c>
      <c r="BP87">
        <v>0</v>
      </c>
      <c r="BQ87">
        <v>4.32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73.62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107.765697</v>
      </c>
      <c r="L88">
        <v>653.15009999999995</v>
      </c>
      <c r="M88">
        <v>92</v>
      </c>
      <c r="N88">
        <v>118.125</v>
      </c>
      <c r="O88">
        <v>123.66562500000001</v>
      </c>
      <c r="P88">
        <v>122.25</v>
      </c>
      <c r="Q88">
        <v>21.82</v>
      </c>
      <c r="R88">
        <v>32.450000000000003</v>
      </c>
      <c r="S88">
        <v>26.3901</v>
      </c>
      <c r="T88">
        <v>0</v>
      </c>
      <c r="U88">
        <v>274.5</v>
      </c>
      <c r="V88">
        <v>20.37</v>
      </c>
      <c r="W88">
        <v>44.917999999999999</v>
      </c>
      <c r="X88">
        <v>147.515625</v>
      </c>
      <c r="Y88">
        <v>0</v>
      </c>
      <c r="Z88">
        <v>0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33.962400000000002</v>
      </c>
      <c r="AH88">
        <v>152.94049999999999</v>
      </c>
      <c r="AI88">
        <v>48.374000000000002</v>
      </c>
      <c r="AJ88">
        <v>0</v>
      </c>
      <c r="AK88">
        <v>50.5062</v>
      </c>
      <c r="AL88">
        <v>72.043999999999997</v>
      </c>
      <c r="AM88">
        <v>15.996</v>
      </c>
      <c r="AN88">
        <v>0.68867999999999996</v>
      </c>
      <c r="AO88">
        <v>28.224</v>
      </c>
      <c r="AP88">
        <v>9.4794</v>
      </c>
      <c r="AQ88">
        <v>56.195999999999998</v>
      </c>
      <c r="AR88">
        <v>49.128</v>
      </c>
      <c r="AS88">
        <v>31.897383000000001</v>
      </c>
      <c r="AT88">
        <v>11.247567999999999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73.62</v>
      </c>
      <c r="BA88">
        <f t="shared" si="4"/>
        <v>2643.1074619999999</v>
      </c>
      <c r="BB88">
        <v>85</v>
      </c>
      <c r="BD88">
        <v>24.25</v>
      </c>
      <c r="BE88">
        <v>7.16</v>
      </c>
      <c r="BF88">
        <v>0</v>
      </c>
      <c r="BG88">
        <v>3.93</v>
      </c>
      <c r="BH88">
        <v>5.6</v>
      </c>
      <c r="BI88">
        <v>4.51</v>
      </c>
      <c r="BJ88">
        <v>1.6</v>
      </c>
      <c r="BK88">
        <v>4.12</v>
      </c>
      <c r="BL88">
        <v>0.84</v>
      </c>
      <c r="BM88">
        <v>0</v>
      </c>
      <c r="BN88">
        <v>0.51</v>
      </c>
      <c r="BO88">
        <v>14.18</v>
      </c>
      <c r="BP88">
        <v>0</v>
      </c>
      <c r="BQ88">
        <v>4.32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73.62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107.765697</v>
      </c>
      <c r="L89">
        <v>653.15009999999995</v>
      </c>
      <c r="M89">
        <v>92</v>
      </c>
      <c r="N89">
        <v>118.125</v>
      </c>
      <c r="O89">
        <v>123.66562500000001</v>
      </c>
      <c r="P89">
        <v>122.25</v>
      </c>
      <c r="Q89">
        <v>21.82</v>
      </c>
      <c r="R89">
        <v>32.450000000000003</v>
      </c>
      <c r="S89">
        <v>26.3901</v>
      </c>
      <c r="T89">
        <v>0</v>
      </c>
      <c r="U89">
        <v>274.5</v>
      </c>
      <c r="V89">
        <v>20.37</v>
      </c>
      <c r="W89">
        <v>44.917999999999999</v>
      </c>
      <c r="X89">
        <v>147.515625</v>
      </c>
      <c r="Y89">
        <v>0</v>
      </c>
      <c r="Z89">
        <v>0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33.962400000000002</v>
      </c>
      <c r="AH89">
        <v>152.94049999999999</v>
      </c>
      <c r="AI89">
        <v>48.374000000000002</v>
      </c>
      <c r="AJ89">
        <v>0</v>
      </c>
      <c r="AK89">
        <v>50.5062</v>
      </c>
      <c r="AL89">
        <v>72.043999999999997</v>
      </c>
      <c r="AM89">
        <v>15.996</v>
      </c>
      <c r="AN89">
        <v>0.68867999999999996</v>
      </c>
      <c r="AO89">
        <v>28.224</v>
      </c>
      <c r="AP89">
        <v>9.4794</v>
      </c>
      <c r="AQ89">
        <v>56.195999999999998</v>
      </c>
      <c r="AR89">
        <v>49.128</v>
      </c>
      <c r="AS89">
        <v>31.897383000000001</v>
      </c>
      <c r="AT89">
        <v>11.247567999999999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73.62</v>
      </c>
      <c r="BA89">
        <f t="shared" si="4"/>
        <v>2643.1074619999999</v>
      </c>
      <c r="BB89">
        <v>86</v>
      </c>
      <c r="BD89">
        <v>24.25</v>
      </c>
      <c r="BE89">
        <v>7.16</v>
      </c>
      <c r="BF89">
        <v>0</v>
      </c>
      <c r="BG89">
        <v>3.93</v>
      </c>
      <c r="BH89">
        <v>5.6</v>
      </c>
      <c r="BI89">
        <v>4.51</v>
      </c>
      <c r="BJ89">
        <v>1.6</v>
      </c>
      <c r="BK89">
        <v>4.12</v>
      </c>
      <c r="BL89">
        <v>0.84</v>
      </c>
      <c r="BM89">
        <v>0</v>
      </c>
      <c r="BN89">
        <v>0.51</v>
      </c>
      <c r="BO89">
        <v>14.18</v>
      </c>
      <c r="BP89">
        <v>0</v>
      </c>
      <c r="BQ89">
        <v>4.32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73.62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107.765697</v>
      </c>
      <c r="L90">
        <v>653.15009999999995</v>
      </c>
      <c r="M90">
        <v>92</v>
      </c>
      <c r="N90">
        <v>118.125</v>
      </c>
      <c r="O90">
        <v>123.66562500000001</v>
      </c>
      <c r="P90">
        <v>122.25</v>
      </c>
      <c r="Q90">
        <v>21.82</v>
      </c>
      <c r="R90">
        <v>32.450000000000003</v>
      </c>
      <c r="S90">
        <v>26.3901</v>
      </c>
      <c r="T90">
        <v>0</v>
      </c>
      <c r="U90">
        <v>274.5</v>
      </c>
      <c r="V90">
        <v>20.37</v>
      </c>
      <c r="W90">
        <v>44.917999999999999</v>
      </c>
      <c r="X90">
        <v>147.515625</v>
      </c>
      <c r="Y90">
        <v>0</v>
      </c>
      <c r="Z90">
        <v>0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34.176000000000002</v>
      </c>
      <c r="AH90">
        <v>152.94049999999999</v>
      </c>
      <c r="AI90">
        <v>48.374000000000002</v>
      </c>
      <c r="AJ90">
        <v>0</v>
      </c>
      <c r="AK90">
        <v>50.5062</v>
      </c>
      <c r="AL90">
        <v>72.043999999999997</v>
      </c>
      <c r="AM90">
        <v>15.996</v>
      </c>
      <c r="AN90">
        <v>0.68867999999999996</v>
      </c>
      <c r="AO90">
        <v>28.224</v>
      </c>
      <c r="AP90">
        <v>9.4794</v>
      </c>
      <c r="AQ90">
        <v>56.195999999999998</v>
      </c>
      <c r="AR90">
        <v>49.128</v>
      </c>
      <c r="AS90">
        <v>31.897383000000001</v>
      </c>
      <c r="AT90">
        <v>11.247567999999999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73.62</v>
      </c>
      <c r="BA90">
        <f t="shared" si="4"/>
        <v>2643.3210619999995</v>
      </c>
      <c r="BB90">
        <v>87</v>
      </c>
      <c r="BD90">
        <v>24.25</v>
      </c>
      <c r="BE90">
        <v>7.16</v>
      </c>
      <c r="BF90">
        <v>0</v>
      </c>
      <c r="BG90">
        <v>3.93</v>
      </c>
      <c r="BH90">
        <v>5.6</v>
      </c>
      <c r="BI90">
        <v>4.51</v>
      </c>
      <c r="BJ90">
        <v>1.6</v>
      </c>
      <c r="BK90">
        <v>4.12</v>
      </c>
      <c r="BL90">
        <v>0.84</v>
      </c>
      <c r="BM90">
        <v>0</v>
      </c>
      <c r="BN90">
        <v>0.51</v>
      </c>
      <c r="BO90">
        <v>14.18</v>
      </c>
      <c r="BP90">
        <v>0</v>
      </c>
      <c r="BQ90">
        <v>4.32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73.62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107.765697</v>
      </c>
      <c r="L91">
        <v>653.15009999999995</v>
      </c>
      <c r="M91">
        <v>92</v>
      </c>
      <c r="N91">
        <v>118.125</v>
      </c>
      <c r="O91">
        <v>123.66562500000001</v>
      </c>
      <c r="P91">
        <v>122.25</v>
      </c>
      <c r="Q91">
        <v>21.82</v>
      </c>
      <c r="R91">
        <v>32.450000000000003</v>
      </c>
      <c r="S91">
        <v>26.3901</v>
      </c>
      <c r="T91">
        <v>0</v>
      </c>
      <c r="U91">
        <v>274.5</v>
      </c>
      <c r="V91">
        <v>20.37</v>
      </c>
      <c r="W91">
        <v>44.917999999999999</v>
      </c>
      <c r="X91">
        <v>147.515625</v>
      </c>
      <c r="Y91">
        <v>0</v>
      </c>
      <c r="Z91">
        <v>0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34.176000000000002</v>
      </c>
      <c r="AH91">
        <v>154.69245000000001</v>
      </c>
      <c r="AI91">
        <v>49.0105</v>
      </c>
      <c r="AJ91">
        <v>0</v>
      </c>
      <c r="AK91">
        <v>50.5062</v>
      </c>
      <c r="AL91">
        <v>72.043999999999997</v>
      </c>
      <c r="AM91">
        <v>16.7958</v>
      </c>
      <c r="AN91">
        <v>0.68867999999999996</v>
      </c>
      <c r="AO91">
        <v>29.106000000000002</v>
      </c>
      <c r="AP91">
        <v>9.4794</v>
      </c>
      <c r="AQ91">
        <v>56.195999999999998</v>
      </c>
      <c r="AR91">
        <v>49.128</v>
      </c>
      <c r="AS91">
        <v>31.897383000000001</v>
      </c>
      <c r="AT91">
        <v>11.247567999999999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73.45</v>
      </c>
      <c r="BA91">
        <f t="shared" si="4"/>
        <v>2658.7124279999994</v>
      </c>
      <c r="BB91">
        <v>88</v>
      </c>
      <c r="BD91">
        <v>23.17</v>
      </c>
      <c r="BE91">
        <v>7.34</v>
      </c>
      <c r="BF91">
        <v>0</v>
      </c>
      <c r="BG91">
        <v>4.04</v>
      </c>
      <c r="BH91">
        <v>5.59</v>
      </c>
      <c r="BI91">
        <v>4.5999999999999996</v>
      </c>
      <c r="BJ91">
        <v>1.56</v>
      </c>
      <c r="BK91">
        <v>4.21</v>
      </c>
      <c r="BL91">
        <v>0.92</v>
      </c>
      <c r="BM91">
        <v>0</v>
      </c>
      <c r="BN91">
        <v>0.53</v>
      </c>
      <c r="BO91">
        <v>14.53</v>
      </c>
      <c r="BP91">
        <v>0</v>
      </c>
      <c r="BQ91">
        <v>4.45</v>
      </c>
      <c r="BR91">
        <v>2.0699999999999998</v>
      </c>
      <c r="BS91">
        <v>0.44</v>
      </c>
      <c r="BT91">
        <v>0</v>
      </c>
      <c r="BU91">
        <v>0</v>
      </c>
      <c r="BV91">
        <v>0</v>
      </c>
      <c r="BW91">
        <f t="shared" si="5"/>
        <v>73.45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107.765697</v>
      </c>
      <c r="L92">
        <v>653.15009999999995</v>
      </c>
      <c r="M92">
        <v>92</v>
      </c>
      <c r="N92">
        <v>118.125</v>
      </c>
      <c r="O92">
        <v>123.66562500000001</v>
      </c>
      <c r="P92">
        <v>122.25</v>
      </c>
      <c r="Q92">
        <v>21.82</v>
      </c>
      <c r="R92">
        <v>32.450000000000003</v>
      </c>
      <c r="S92">
        <v>26.3901</v>
      </c>
      <c r="T92">
        <v>0</v>
      </c>
      <c r="U92">
        <v>274.5</v>
      </c>
      <c r="V92">
        <v>20.37</v>
      </c>
      <c r="W92">
        <v>44.917999999999999</v>
      </c>
      <c r="X92">
        <v>147.515625</v>
      </c>
      <c r="Y92">
        <v>0</v>
      </c>
      <c r="Z92">
        <v>0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34.176000000000002</v>
      </c>
      <c r="AH92">
        <v>154.69245000000001</v>
      </c>
      <c r="AI92">
        <v>49.0105</v>
      </c>
      <c r="AJ92">
        <v>0</v>
      </c>
      <c r="AK92">
        <v>50.5062</v>
      </c>
      <c r="AL92">
        <v>72.043999999999997</v>
      </c>
      <c r="AM92">
        <v>16.7958</v>
      </c>
      <c r="AN92">
        <v>0.68867999999999996</v>
      </c>
      <c r="AO92">
        <v>29.106000000000002</v>
      </c>
      <c r="AP92">
        <v>9.4794</v>
      </c>
      <c r="AQ92">
        <v>56.195999999999998</v>
      </c>
      <c r="AR92">
        <v>49.128</v>
      </c>
      <c r="AS92">
        <v>31.897383000000001</v>
      </c>
      <c r="AT92">
        <v>11.247567999999999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73.45</v>
      </c>
      <c r="BA92">
        <f t="shared" si="4"/>
        <v>2658.7124279999994</v>
      </c>
      <c r="BB92">
        <v>89</v>
      </c>
      <c r="BD92">
        <v>23.17</v>
      </c>
      <c r="BE92">
        <v>7.34</v>
      </c>
      <c r="BF92">
        <v>0</v>
      </c>
      <c r="BG92">
        <v>4.04</v>
      </c>
      <c r="BH92">
        <v>5.59</v>
      </c>
      <c r="BI92">
        <v>4.5999999999999996</v>
      </c>
      <c r="BJ92">
        <v>1.56</v>
      </c>
      <c r="BK92">
        <v>4.21</v>
      </c>
      <c r="BL92">
        <v>0.92</v>
      </c>
      <c r="BM92">
        <v>0</v>
      </c>
      <c r="BN92">
        <v>0.53</v>
      </c>
      <c r="BO92">
        <v>14.53</v>
      </c>
      <c r="BP92">
        <v>0</v>
      </c>
      <c r="BQ92">
        <v>4.45</v>
      </c>
      <c r="BR92">
        <v>2.0699999999999998</v>
      </c>
      <c r="BS92">
        <v>0.44</v>
      </c>
      <c r="BT92">
        <v>0</v>
      </c>
      <c r="BU92">
        <v>0</v>
      </c>
      <c r="BV92">
        <v>0</v>
      </c>
      <c r="BW92">
        <f t="shared" si="5"/>
        <v>73.45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107.765697</v>
      </c>
      <c r="L93">
        <v>653.15009999999995</v>
      </c>
      <c r="M93">
        <v>92</v>
      </c>
      <c r="N93">
        <v>118.125</v>
      </c>
      <c r="O93">
        <v>123.66562500000001</v>
      </c>
      <c r="P93">
        <v>122.25</v>
      </c>
      <c r="Q93">
        <v>21.82</v>
      </c>
      <c r="R93">
        <v>32.450000000000003</v>
      </c>
      <c r="S93">
        <v>26.3901</v>
      </c>
      <c r="T93">
        <v>0</v>
      </c>
      <c r="U93">
        <v>274.5</v>
      </c>
      <c r="V93">
        <v>20.37</v>
      </c>
      <c r="W93">
        <v>44.917999999999999</v>
      </c>
      <c r="X93">
        <v>147.515625</v>
      </c>
      <c r="Y93">
        <v>0</v>
      </c>
      <c r="Z93">
        <v>0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34.176000000000002</v>
      </c>
      <c r="AH93">
        <v>154.69245000000001</v>
      </c>
      <c r="AI93">
        <v>49.0105</v>
      </c>
      <c r="AJ93">
        <v>0</v>
      </c>
      <c r="AK93">
        <v>50.5062</v>
      </c>
      <c r="AL93">
        <v>72.043999999999997</v>
      </c>
      <c r="AM93">
        <v>16.7958</v>
      </c>
      <c r="AN93">
        <v>0.68867999999999996</v>
      </c>
      <c r="AO93">
        <v>29.106000000000002</v>
      </c>
      <c r="AP93">
        <v>9.4794</v>
      </c>
      <c r="AQ93">
        <v>56.195999999999998</v>
      </c>
      <c r="AR93">
        <v>49.128</v>
      </c>
      <c r="AS93">
        <v>31.897383000000001</v>
      </c>
      <c r="AT93">
        <v>11.247567999999999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73.45</v>
      </c>
      <c r="BA93">
        <f t="shared" si="4"/>
        <v>2658.7124279999994</v>
      </c>
      <c r="BB93">
        <v>90</v>
      </c>
      <c r="BD93">
        <v>23.17</v>
      </c>
      <c r="BE93">
        <v>7.34</v>
      </c>
      <c r="BF93">
        <v>0</v>
      </c>
      <c r="BG93">
        <v>4.04</v>
      </c>
      <c r="BH93">
        <v>5.59</v>
      </c>
      <c r="BI93">
        <v>4.5999999999999996</v>
      </c>
      <c r="BJ93">
        <v>1.56</v>
      </c>
      <c r="BK93">
        <v>4.21</v>
      </c>
      <c r="BL93">
        <v>0.92</v>
      </c>
      <c r="BM93">
        <v>0</v>
      </c>
      <c r="BN93">
        <v>0.53</v>
      </c>
      <c r="BO93">
        <v>14.53</v>
      </c>
      <c r="BP93">
        <v>0</v>
      </c>
      <c r="BQ93">
        <v>4.45</v>
      </c>
      <c r="BR93">
        <v>2.0699999999999998</v>
      </c>
      <c r="BS93">
        <v>0.44</v>
      </c>
      <c r="BT93">
        <v>0</v>
      </c>
      <c r="BU93">
        <v>0</v>
      </c>
      <c r="BV93">
        <v>0</v>
      </c>
      <c r="BW93">
        <f t="shared" si="5"/>
        <v>73.45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107.765697</v>
      </c>
      <c r="L94">
        <v>653.15009999999995</v>
      </c>
      <c r="M94">
        <v>92</v>
      </c>
      <c r="N94">
        <v>118.125</v>
      </c>
      <c r="O94">
        <v>123.66562500000001</v>
      </c>
      <c r="P94">
        <v>122.25</v>
      </c>
      <c r="Q94">
        <v>21.82</v>
      </c>
      <c r="R94">
        <v>32.450000000000003</v>
      </c>
      <c r="S94">
        <v>26.3901</v>
      </c>
      <c r="T94">
        <v>0</v>
      </c>
      <c r="U94">
        <v>274.5</v>
      </c>
      <c r="V94">
        <v>20.37</v>
      </c>
      <c r="W94">
        <v>44.917999999999999</v>
      </c>
      <c r="X94">
        <v>147.515625</v>
      </c>
      <c r="Y94">
        <v>0</v>
      </c>
      <c r="Z94">
        <v>0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34.389600000000002</v>
      </c>
      <c r="AH94">
        <v>154.69245000000001</v>
      </c>
      <c r="AI94">
        <v>49.0105</v>
      </c>
      <c r="AJ94">
        <v>0</v>
      </c>
      <c r="AK94">
        <v>50.5062</v>
      </c>
      <c r="AL94">
        <v>72.043999999999997</v>
      </c>
      <c r="AM94">
        <v>16.7958</v>
      </c>
      <c r="AN94">
        <v>0.68867999999999996</v>
      </c>
      <c r="AO94">
        <v>29.106000000000002</v>
      </c>
      <c r="AP94">
        <v>9.4794</v>
      </c>
      <c r="AQ94">
        <v>56.195999999999998</v>
      </c>
      <c r="AR94">
        <v>49.128</v>
      </c>
      <c r="AS94">
        <v>31.897383000000001</v>
      </c>
      <c r="AT94">
        <v>11.247567999999999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73.36</v>
      </c>
      <c r="BA94">
        <f t="shared" si="4"/>
        <v>2658.8360279999997</v>
      </c>
      <c r="BB94">
        <v>91</v>
      </c>
      <c r="BD94">
        <v>23.17</v>
      </c>
      <c r="BE94">
        <v>7.34</v>
      </c>
      <c r="BF94">
        <v>0</v>
      </c>
      <c r="BG94">
        <v>4.04</v>
      </c>
      <c r="BH94">
        <v>5.59</v>
      </c>
      <c r="BI94">
        <v>4.5999999999999996</v>
      </c>
      <c r="BJ94">
        <v>1.56</v>
      </c>
      <c r="BK94">
        <v>4.1399999999999997</v>
      </c>
      <c r="BL94">
        <v>0.9</v>
      </c>
      <c r="BM94">
        <v>0</v>
      </c>
      <c r="BN94">
        <v>0.53</v>
      </c>
      <c r="BO94">
        <v>14.53</v>
      </c>
      <c r="BP94">
        <v>0</v>
      </c>
      <c r="BQ94">
        <v>4.45</v>
      </c>
      <c r="BR94">
        <v>2.0699999999999998</v>
      </c>
      <c r="BS94">
        <v>0.44</v>
      </c>
      <c r="BT94">
        <v>0</v>
      </c>
      <c r="BU94">
        <v>0</v>
      </c>
      <c r="BV94">
        <v>0</v>
      </c>
      <c r="BW94">
        <f t="shared" si="5"/>
        <v>73.36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107.765697</v>
      </c>
      <c r="L95">
        <v>653.15009999999995</v>
      </c>
      <c r="M95">
        <v>92</v>
      </c>
      <c r="N95">
        <v>118.125</v>
      </c>
      <c r="O95">
        <v>123.66562500000001</v>
      </c>
      <c r="P95">
        <v>122.25</v>
      </c>
      <c r="Q95">
        <v>21.82</v>
      </c>
      <c r="R95">
        <v>32.450000000000003</v>
      </c>
      <c r="S95">
        <v>26.3901</v>
      </c>
      <c r="T95">
        <v>0</v>
      </c>
      <c r="U95">
        <v>274.5</v>
      </c>
      <c r="V95">
        <v>20.155000000000001</v>
      </c>
      <c r="W95">
        <v>44.917999999999999</v>
      </c>
      <c r="X95">
        <v>147.515625</v>
      </c>
      <c r="Y95">
        <v>0</v>
      </c>
      <c r="Z95">
        <v>0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34.389600000000002</v>
      </c>
      <c r="AH95">
        <v>152.94049999999999</v>
      </c>
      <c r="AI95">
        <v>49.0105</v>
      </c>
      <c r="AJ95">
        <v>0</v>
      </c>
      <c r="AK95">
        <v>50.5062</v>
      </c>
      <c r="AL95">
        <v>72.043999999999997</v>
      </c>
      <c r="AM95">
        <v>15.996</v>
      </c>
      <c r="AN95">
        <v>0.68867999999999996</v>
      </c>
      <c r="AO95">
        <v>29.106000000000002</v>
      </c>
      <c r="AP95">
        <v>9.9917999999999996</v>
      </c>
      <c r="AQ95">
        <v>56.195999999999998</v>
      </c>
      <c r="AR95">
        <v>49.128</v>
      </c>
      <c r="AS95">
        <v>31.897383000000001</v>
      </c>
      <c r="AT95">
        <v>11.247567999999999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73.36</v>
      </c>
      <c r="BA95">
        <f t="shared" si="4"/>
        <v>2645.0905619999999</v>
      </c>
      <c r="BB95">
        <v>92</v>
      </c>
      <c r="BD95">
        <v>23.17</v>
      </c>
      <c r="BE95">
        <v>7.34</v>
      </c>
      <c r="BF95">
        <v>0</v>
      </c>
      <c r="BG95">
        <v>4.04</v>
      </c>
      <c r="BH95">
        <v>5.59</v>
      </c>
      <c r="BI95">
        <v>4.5999999999999996</v>
      </c>
      <c r="BJ95">
        <v>1.56</v>
      </c>
      <c r="BK95">
        <v>4.1399999999999997</v>
      </c>
      <c r="BL95">
        <v>0.9</v>
      </c>
      <c r="BM95">
        <v>0</v>
      </c>
      <c r="BN95">
        <v>0.53</v>
      </c>
      <c r="BO95">
        <v>14.53</v>
      </c>
      <c r="BP95">
        <v>0</v>
      </c>
      <c r="BQ95">
        <v>4.45</v>
      </c>
      <c r="BR95">
        <v>2.0699999999999998</v>
      </c>
      <c r="BS95">
        <v>0.44</v>
      </c>
      <c r="BT95">
        <v>0</v>
      </c>
      <c r="BU95">
        <v>0</v>
      </c>
      <c r="BV95">
        <v>0</v>
      </c>
      <c r="BW95">
        <f t="shared" si="5"/>
        <v>73.36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107.765697</v>
      </c>
      <c r="L96">
        <v>653.15009999999995</v>
      </c>
      <c r="M96">
        <v>92</v>
      </c>
      <c r="N96">
        <v>118.125</v>
      </c>
      <c r="O96">
        <v>123.66562500000001</v>
      </c>
      <c r="P96">
        <v>122.25</v>
      </c>
      <c r="Q96">
        <v>21.82</v>
      </c>
      <c r="R96">
        <v>32.450000000000003</v>
      </c>
      <c r="S96">
        <v>26.3901</v>
      </c>
      <c r="T96">
        <v>0</v>
      </c>
      <c r="U96">
        <v>274.5</v>
      </c>
      <c r="V96">
        <v>20.155000000000001</v>
      </c>
      <c r="W96">
        <v>44.917999999999999</v>
      </c>
      <c r="X96">
        <v>147.515625</v>
      </c>
      <c r="Y96">
        <v>0</v>
      </c>
      <c r="Z96">
        <v>0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34.389600000000002</v>
      </c>
      <c r="AH96">
        <v>152.94049999999999</v>
      </c>
      <c r="AI96">
        <v>49.0105</v>
      </c>
      <c r="AJ96">
        <v>0</v>
      </c>
      <c r="AK96">
        <v>50.5062</v>
      </c>
      <c r="AL96">
        <v>72.043999999999997</v>
      </c>
      <c r="AM96">
        <v>15.996</v>
      </c>
      <c r="AN96">
        <v>0.68867999999999996</v>
      </c>
      <c r="AO96">
        <v>29.106000000000002</v>
      </c>
      <c r="AP96">
        <v>9.9917999999999996</v>
      </c>
      <c r="AQ96">
        <v>56.195999999999998</v>
      </c>
      <c r="AR96">
        <v>49.128</v>
      </c>
      <c r="AS96">
        <v>31.897383000000001</v>
      </c>
      <c r="AT96">
        <v>11.247567999999999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73.36</v>
      </c>
      <c r="BA96">
        <f t="shared" si="4"/>
        <v>2645.0905619999999</v>
      </c>
      <c r="BB96">
        <v>93</v>
      </c>
      <c r="BD96">
        <v>23.17</v>
      </c>
      <c r="BE96">
        <v>7.34</v>
      </c>
      <c r="BF96">
        <v>0</v>
      </c>
      <c r="BG96">
        <v>4.04</v>
      </c>
      <c r="BH96">
        <v>5.59</v>
      </c>
      <c r="BI96">
        <v>4.5999999999999996</v>
      </c>
      <c r="BJ96">
        <v>1.56</v>
      </c>
      <c r="BK96">
        <v>4.1399999999999997</v>
      </c>
      <c r="BL96">
        <v>0.9</v>
      </c>
      <c r="BM96">
        <v>0</v>
      </c>
      <c r="BN96">
        <v>0.53</v>
      </c>
      <c r="BO96">
        <v>14.53</v>
      </c>
      <c r="BP96">
        <v>0</v>
      </c>
      <c r="BQ96">
        <v>4.45</v>
      </c>
      <c r="BR96">
        <v>2.0699999999999998</v>
      </c>
      <c r="BS96">
        <v>0.44</v>
      </c>
      <c r="BT96">
        <v>0</v>
      </c>
      <c r="BU96">
        <v>0</v>
      </c>
      <c r="BV96">
        <v>0</v>
      </c>
      <c r="BW96">
        <f t="shared" si="5"/>
        <v>73.36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107.765697</v>
      </c>
      <c r="L97">
        <v>653.15009999999995</v>
      </c>
      <c r="M97">
        <v>92</v>
      </c>
      <c r="N97">
        <v>118.125</v>
      </c>
      <c r="O97">
        <v>123.66562500000001</v>
      </c>
      <c r="P97">
        <v>122.25</v>
      </c>
      <c r="Q97">
        <v>21.82</v>
      </c>
      <c r="R97">
        <v>32.450000000000003</v>
      </c>
      <c r="S97">
        <v>26.3901</v>
      </c>
      <c r="T97">
        <v>0</v>
      </c>
      <c r="U97">
        <v>274.5</v>
      </c>
      <c r="V97">
        <v>20.155000000000001</v>
      </c>
      <c r="W97">
        <v>44.917999999999999</v>
      </c>
      <c r="X97">
        <v>147.515625</v>
      </c>
      <c r="Y97">
        <v>0</v>
      </c>
      <c r="Z97">
        <v>0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26.622</v>
      </c>
      <c r="AG97">
        <v>34.389600000000002</v>
      </c>
      <c r="AH97">
        <v>152.94049999999999</v>
      </c>
      <c r="AI97">
        <v>49.0105</v>
      </c>
      <c r="AJ97">
        <v>0</v>
      </c>
      <c r="AK97">
        <v>50.5062</v>
      </c>
      <c r="AL97">
        <v>58.1</v>
      </c>
      <c r="AM97">
        <v>15.996</v>
      </c>
      <c r="AN97">
        <v>0.68867999999999996</v>
      </c>
      <c r="AO97">
        <v>29.106000000000002</v>
      </c>
      <c r="AP97">
        <v>9.9917999999999996</v>
      </c>
      <c r="AQ97">
        <v>56.195999999999998</v>
      </c>
      <c r="AR97">
        <v>49.128</v>
      </c>
      <c r="AS97">
        <v>31.897383000000001</v>
      </c>
      <c r="AT97">
        <v>11.247567999999999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73.36</v>
      </c>
      <c r="BA97">
        <f t="shared" si="4"/>
        <v>2631.1465619999999</v>
      </c>
      <c r="BB97">
        <v>94</v>
      </c>
      <c r="BD97">
        <v>23.17</v>
      </c>
      <c r="BE97">
        <v>7.34</v>
      </c>
      <c r="BF97">
        <v>0</v>
      </c>
      <c r="BG97">
        <v>4.04</v>
      </c>
      <c r="BH97">
        <v>5.59</v>
      </c>
      <c r="BI97">
        <v>4.5999999999999996</v>
      </c>
      <c r="BJ97">
        <v>1.56</v>
      </c>
      <c r="BK97">
        <v>4.1399999999999997</v>
      </c>
      <c r="BL97">
        <v>0.9</v>
      </c>
      <c r="BM97">
        <v>0</v>
      </c>
      <c r="BN97">
        <v>0.53</v>
      </c>
      <c r="BO97">
        <v>14.53</v>
      </c>
      <c r="BP97">
        <v>0</v>
      </c>
      <c r="BQ97">
        <v>4.45</v>
      </c>
      <c r="BR97">
        <v>2.0699999999999998</v>
      </c>
      <c r="BS97">
        <v>0.44</v>
      </c>
      <c r="BT97">
        <v>0</v>
      </c>
      <c r="BU97">
        <v>0</v>
      </c>
      <c r="BV97">
        <v>0</v>
      </c>
      <c r="BW97">
        <f t="shared" si="5"/>
        <v>73.36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107.765697</v>
      </c>
      <c r="L98">
        <v>653.15009999999995</v>
      </c>
      <c r="M98">
        <v>92</v>
      </c>
      <c r="N98">
        <v>118.125</v>
      </c>
      <c r="O98">
        <v>123.66562500000001</v>
      </c>
      <c r="P98">
        <v>122.25</v>
      </c>
      <c r="Q98">
        <v>21.82</v>
      </c>
      <c r="R98">
        <v>32.450000000000003</v>
      </c>
      <c r="S98">
        <v>26.3901</v>
      </c>
      <c r="T98">
        <v>0</v>
      </c>
      <c r="U98">
        <v>274.5</v>
      </c>
      <c r="V98">
        <v>20.155000000000001</v>
      </c>
      <c r="W98">
        <v>44.917999999999999</v>
      </c>
      <c r="X98">
        <v>147.515625</v>
      </c>
      <c r="Y98">
        <v>0</v>
      </c>
      <c r="Z98">
        <v>0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26.622</v>
      </c>
      <c r="AG98">
        <v>34.603200000000001</v>
      </c>
      <c r="AH98">
        <v>152.94049999999999</v>
      </c>
      <c r="AI98">
        <v>49.0105</v>
      </c>
      <c r="AJ98">
        <v>0</v>
      </c>
      <c r="AK98">
        <v>50.5062</v>
      </c>
      <c r="AL98">
        <v>58.1</v>
      </c>
      <c r="AM98">
        <v>15.996</v>
      </c>
      <c r="AN98">
        <v>0.68867999999999996</v>
      </c>
      <c r="AO98">
        <v>29.106000000000002</v>
      </c>
      <c r="AP98">
        <v>9.9917999999999996</v>
      </c>
      <c r="AQ98">
        <v>56.195999999999998</v>
      </c>
      <c r="AR98">
        <v>49.128</v>
      </c>
      <c r="AS98">
        <v>31.897383000000001</v>
      </c>
      <c r="AT98">
        <v>11.247567999999999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73.36</v>
      </c>
      <c r="BA98">
        <f t="shared" si="4"/>
        <v>2631.3601619999999</v>
      </c>
      <c r="BB98">
        <v>95</v>
      </c>
      <c r="BD98">
        <v>23.17</v>
      </c>
      <c r="BE98">
        <v>7.34</v>
      </c>
      <c r="BF98">
        <v>0</v>
      </c>
      <c r="BG98">
        <v>4.04</v>
      </c>
      <c r="BH98">
        <v>5.59</v>
      </c>
      <c r="BI98">
        <v>4.5999999999999996</v>
      </c>
      <c r="BJ98">
        <v>1.56</v>
      </c>
      <c r="BK98">
        <v>4.1399999999999997</v>
      </c>
      <c r="BL98">
        <v>0.9</v>
      </c>
      <c r="BM98">
        <v>0</v>
      </c>
      <c r="BN98">
        <v>0.53</v>
      </c>
      <c r="BO98">
        <v>14.53</v>
      </c>
      <c r="BP98">
        <v>0</v>
      </c>
      <c r="BQ98">
        <v>4.45</v>
      </c>
      <c r="BR98">
        <v>2.0699999999999998</v>
      </c>
      <c r="BS98">
        <v>0.44</v>
      </c>
      <c r="BT98">
        <v>0</v>
      </c>
      <c r="BU98">
        <v>0</v>
      </c>
      <c r="BV98">
        <v>0</v>
      </c>
      <c r="BW98">
        <f t="shared" si="5"/>
        <v>73.36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2.75E-2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2.5672433477500016</v>
      </c>
      <c r="L99">
        <f t="shared" si="6"/>
        <v>12.453922952749991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2.9236700499999997</v>
      </c>
      <c r="Q99">
        <f t="shared" si="6"/>
        <v>0.46204023974999964</v>
      </c>
      <c r="R99">
        <f t="shared" si="6"/>
        <v>0.69509957699999958</v>
      </c>
      <c r="S99">
        <f t="shared" si="6"/>
        <v>0.55581457250000055</v>
      </c>
      <c r="T99">
        <f t="shared" si="6"/>
        <v>0</v>
      </c>
      <c r="U99">
        <f t="shared" si="6"/>
        <v>6.5880000000000001</v>
      </c>
      <c r="V99">
        <f t="shared" si="6"/>
        <v>0.43586879999999917</v>
      </c>
      <c r="W99">
        <f t="shared" si="6"/>
        <v>1.0057380750000018</v>
      </c>
      <c r="X99">
        <f t="shared" si="6"/>
        <v>3.4082492875000008</v>
      </c>
      <c r="Y99">
        <f t="shared" si="6"/>
        <v>0</v>
      </c>
      <c r="Z99">
        <f t="shared" si="6"/>
        <v>0</v>
      </c>
      <c r="AA99">
        <f t="shared" si="6"/>
        <v>1.0237807499999985</v>
      </c>
      <c r="AB99">
        <f t="shared" si="6"/>
        <v>0.82407392999999907</v>
      </c>
      <c r="AC99">
        <f t="shared" si="6"/>
        <v>0.61480069999999964</v>
      </c>
      <c r="AD99">
        <f t="shared" si="6"/>
        <v>0.71307580000000015</v>
      </c>
      <c r="AE99">
        <f t="shared" si="6"/>
        <v>1.1944370760000009</v>
      </c>
      <c r="AF99">
        <f t="shared" si="6"/>
        <v>0.30940680000000015</v>
      </c>
      <c r="AG99">
        <f t="shared" si="6"/>
        <v>0.75528960000000012</v>
      </c>
      <c r="AH99">
        <f t="shared" si="6"/>
        <v>3.6758278500000041</v>
      </c>
      <c r="AI99">
        <f t="shared" si="6"/>
        <v>1.1016223749999989</v>
      </c>
      <c r="AJ99">
        <f t="shared" si="6"/>
        <v>0</v>
      </c>
      <c r="AK99">
        <f t="shared" si="6"/>
        <v>1.2121487999999976</v>
      </c>
      <c r="AL99">
        <f t="shared" si="6"/>
        <v>1.0619517999999992</v>
      </c>
      <c r="AM99">
        <f t="shared" si="6"/>
        <v>0.38630340000000057</v>
      </c>
      <c r="AN99">
        <f t="shared" si="6"/>
        <v>1.6528319999999989E-2</v>
      </c>
      <c r="AO99">
        <f t="shared" si="6"/>
        <v>0.68413800000000058</v>
      </c>
      <c r="AP99">
        <f t="shared" si="6"/>
        <v>0.25879402500000021</v>
      </c>
      <c r="AQ99">
        <f t="shared" si="6"/>
        <v>0.50399999999999967</v>
      </c>
      <c r="AR99">
        <f t="shared" si="6"/>
        <v>1.112555999999999</v>
      </c>
      <c r="AS99">
        <f t="shared" si="6"/>
        <v>0.74762450549999993</v>
      </c>
      <c r="AT99">
        <f t="shared" si="6"/>
        <v>0.26971474049999999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1.7669550000000003</v>
      </c>
      <c r="BA99">
        <f t="shared" si="4"/>
        <v>57.367151374249978</v>
      </c>
      <c r="BD99">
        <f t="shared" ref="BD99:BW99" si="7">SUM(BD3:BD98)/4000</f>
        <v>0.56560000000000055</v>
      </c>
      <c r="BE99">
        <f t="shared" si="7"/>
        <v>0.17475999999999975</v>
      </c>
      <c r="BF99">
        <f t="shared" si="7"/>
        <v>0</v>
      </c>
      <c r="BG99">
        <f t="shared" si="7"/>
        <v>9.6080000000000068E-2</v>
      </c>
      <c r="BH99">
        <f t="shared" si="7"/>
        <v>0.13351999999999994</v>
      </c>
      <c r="BI99">
        <f t="shared" si="7"/>
        <v>0.10968000000000007</v>
      </c>
      <c r="BJ99">
        <f t="shared" si="7"/>
        <v>3.7760000000000009E-2</v>
      </c>
      <c r="BK99">
        <f t="shared" si="7"/>
        <v>9.4942499999999999E-2</v>
      </c>
      <c r="BL99">
        <f t="shared" si="7"/>
        <v>2.336000000000003E-2</v>
      </c>
      <c r="BM99">
        <f t="shared" si="7"/>
        <v>0</v>
      </c>
      <c r="BN99">
        <f t="shared" si="7"/>
        <v>1.2560000000000003E-2</v>
      </c>
      <c r="BO99">
        <f t="shared" si="7"/>
        <v>0.35193250000000054</v>
      </c>
      <c r="BP99">
        <f t="shared" si="7"/>
        <v>0</v>
      </c>
      <c r="BQ99">
        <f t="shared" si="7"/>
        <v>0.10575999999999983</v>
      </c>
      <c r="BR99">
        <f t="shared" si="7"/>
        <v>5.0479999999999907E-2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1.7669550000000003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207.40461500000001</v>
      </c>
      <c r="L3">
        <v>628.526341</v>
      </c>
      <c r="M3">
        <v>88.531599999999997</v>
      </c>
      <c r="N3">
        <v>113.671688</v>
      </c>
      <c r="O3">
        <v>119.00343100000001</v>
      </c>
      <c r="P3">
        <v>117.641175</v>
      </c>
      <c r="Q3">
        <v>20.997385999999999</v>
      </c>
      <c r="R3">
        <v>31.227596999999999</v>
      </c>
      <c r="S3">
        <v>25.395192999999999</v>
      </c>
      <c r="T3">
        <v>0</v>
      </c>
      <c r="U3">
        <v>264.15134999999998</v>
      </c>
      <c r="V3">
        <v>19.602050999999999</v>
      </c>
      <c r="W3">
        <v>42.052509999999998</v>
      </c>
      <c r="X3">
        <v>141.954286</v>
      </c>
      <c r="Y3">
        <v>0</v>
      </c>
      <c r="Z3">
        <v>0</v>
      </c>
      <c r="AA3">
        <v>40.519565999999998</v>
      </c>
      <c r="AB3">
        <v>0</v>
      </c>
      <c r="AC3">
        <v>0</v>
      </c>
      <c r="AD3">
        <v>26.313804999999999</v>
      </c>
      <c r="AE3">
        <v>47.572797999999999</v>
      </c>
      <c r="AF3">
        <v>8.5394500000000004</v>
      </c>
      <c r="AG3">
        <v>27.748882999999999</v>
      </c>
      <c r="AH3">
        <v>147.174643</v>
      </c>
      <c r="AI3">
        <v>47.162804000000001</v>
      </c>
      <c r="AJ3">
        <v>0</v>
      </c>
      <c r="AK3">
        <v>48.602116000000002</v>
      </c>
      <c r="AL3">
        <v>76.372555000000006</v>
      </c>
      <c r="AM3">
        <v>15.392951</v>
      </c>
      <c r="AN3">
        <v>0.662717</v>
      </c>
      <c r="AO3">
        <v>27.725788000000001</v>
      </c>
      <c r="AP3">
        <v>12.450334</v>
      </c>
      <c r="AQ3">
        <v>54.077410999999998</v>
      </c>
      <c r="AR3">
        <v>50.463011999999999</v>
      </c>
      <c r="AS3">
        <v>23.04185</v>
      </c>
      <c r="AT3">
        <v>10.823535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70.649999999999991</v>
      </c>
      <c r="BA3">
        <f>SUM(B3:AZ3)</f>
        <v>2555.4534410000006</v>
      </c>
      <c r="BD3">
        <v>22.3</v>
      </c>
      <c r="BE3">
        <v>7.06</v>
      </c>
      <c r="BF3">
        <v>0</v>
      </c>
      <c r="BG3">
        <v>3.89</v>
      </c>
      <c r="BH3">
        <v>5.38</v>
      </c>
      <c r="BI3">
        <v>4.43</v>
      </c>
      <c r="BJ3">
        <v>1.5</v>
      </c>
      <c r="BK3">
        <v>3.72</v>
      </c>
      <c r="BL3">
        <v>0.96</v>
      </c>
      <c r="BM3">
        <v>0</v>
      </c>
      <c r="BN3">
        <v>0.51</v>
      </c>
      <c r="BO3">
        <v>14.21</v>
      </c>
      <c r="BP3">
        <v>0</v>
      </c>
      <c r="BQ3">
        <v>4.28</v>
      </c>
      <c r="BR3">
        <v>1.99</v>
      </c>
      <c r="BS3">
        <v>0.42</v>
      </c>
      <c r="BT3">
        <v>0</v>
      </c>
      <c r="BU3">
        <v>0</v>
      </c>
      <c r="BV3">
        <v>0</v>
      </c>
      <c r="BW3">
        <f>SUM(BD3:BV3)</f>
        <v>70.649999999999991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207.40461500000001</v>
      </c>
      <c r="L4">
        <v>628.526341</v>
      </c>
      <c r="M4">
        <v>88.531599999999997</v>
      </c>
      <c r="N4">
        <v>113.671688</v>
      </c>
      <c r="O4">
        <v>119.00343100000001</v>
      </c>
      <c r="P4">
        <v>117.641175</v>
      </c>
      <c r="Q4">
        <v>20.997385999999999</v>
      </c>
      <c r="R4">
        <v>31.227596999999999</v>
      </c>
      <c r="S4">
        <v>25.395192999999999</v>
      </c>
      <c r="T4">
        <v>0</v>
      </c>
      <c r="U4">
        <v>264.15134999999998</v>
      </c>
      <c r="V4">
        <v>19.602050999999999</v>
      </c>
      <c r="W4">
        <v>42.052509999999998</v>
      </c>
      <c r="X4">
        <v>141.954286</v>
      </c>
      <c r="Y4">
        <v>0</v>
      </c>
      <c r="Z4">
        <v>0</v>
      </c>
      <c r="AA4">
        <v>40.519565999999998</v>
      </c>
      <c r="AB4">
        <v>0</v>
      </c>
      <c r="AC4">
        <v>0</v>
      </c>
      <c r="AD4">
        <v>26.313804999999999</v>
      </c>
      <c r="AE4">
        <v>47.572797999999999</v>
      </c>
      <c r="AF4">
        <v>8.5394500000000004</v>
      </c>
      <c r="AG4">
        <v>27.748882999999999</v>
      </c>
      <c r="AH4">
        <v>147.174643</v>
      </c>
      <c r="AI4">
        <v>47.162804000000001</v>
      </c>
      <c r="AJ4">
        <v>0</v>
      </c>
      <c r="AK4">
        <v>48.602116000000002</v>
      </c>
      <c r="AL4">
        <v>76.372555000000006</v>
      </c>
      <c r="AM4">
        <v>15.392951</v>
      </c>
      <c r="AN4">
        <v>0.662717</v>
      </c>
      <c r="AO4">
        <v>27.725788000000001</v>
      </c>
      <c r="AP4">
        <v>12.450334</v>
      </c>
      <c r="AQ4">
        <v>54.077410999999998</v>
      </c>
      <c r="AR4">
        <v>50.463011999999999</v>
      </c>
      <c r="AS4">
        <v>23.04185</v>
      </c>
      <c r="AT4">
        <v>10.823535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70.649999999999991</v>
      </c>
      <c r="BA4">
        <f t="shared" ref="BA4:BA67" si="1">SUM(B4:AZ4)</f>
        <v>2555.4534410000006</v>
      </c>
      <c r="BD4">
        <v>22.3</v>
      </c>
      <c r="BE4">
        <v>7.06</v>
      </c>
      <c r="BF4">
        <v>0</v>
      </c>
      <c r="BG4">
        <v>3.89</v>
      </c>
      <c r="BH4">
        <v>5.38</v>
      </c>
      <c r="BI4">
        <v>4.43</v>
      </c>
      <c r="BJ4">
        <v>1.5</v>
      </c>
      <c r="BK4">
        <v>3.72</v>
      </c>
      <c r="BL4">
        <v>0.96</v>
      </c>
      <c r="BM4">
        <v>0</v>
      </c>
      <c r="BN4">
        <v>0.51</v>
      </c>
      <c r="BO4">
        <v>14.21</v>
      </c>
      <c r="BP4">
        <v>0</v>
      </c>
      <c r="BQ4">
        <v>4.28</v>
      </c>
      <c r="BR4">
        <v>1.99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70.649999999999991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207.40461500000001</v>
      </c>
      <c r="L5">
        <v>628.526341</v>
      </c>
      <c r="M5">
        <v>88.531599999999997</v>
      </c>
      <c r="N5">
        <v>113.671688</v>
      </c>
      <c r="O5">
        <v>119.00343100000001</v>
      </c>
      <c r="P5">
        <v>117.641175</v>
      </c>
      <c r="Q5">
        <v>20.997385999999999</v>
      </c>
      <c r="R5">
        <v>31.227596999999999</v>
      </c>
      <c r="S5">
        <v>25.395192999999999</v>
      </c>
      <c r="T5">
        <v>0</v>
      </c>
      <c r="U5">
        <v>264.15134999999998</v>
      </c>
      <c r="V5">
        <v>19.602050999999999</v>
      </c>
      <c r="W5">
        <v>42.052509999999998</v>
      </c>
      <c r="X5">
        <v>141.954286</v>
      </c>
      <c r="Y5">
        <v>0</v>
      </c>
      <c r="Z5">
        <v>0</v>
      </c>
      <c r="AA5">
        <v>40.519565999999998</v>
      </c>
      <c r="AB5">
        <v>0</v>
      </c>
      <c r="AC5">
        <v>0</v>
      </c>
      <c r="AD5">
        <v>26.313804999999999</v>
      </c>
      <c r="AE5">
        <v>47.572797999999999</v>
      </c>
      <c r="AF5">
        <v>8.5394500000000004</v>
      </c>
      <c r="AG5">
        <v>27.748882999999999</v>
      </c>
      <c r="AH5">
        <v>147.174643</v>
      </c>
      <c r="AI5">
        <v>47.162804000000001</v>
      </c>
      <c r="AJ5">
        <v>0</v>
      </c>
      <c r="AK5">
        <v>48.602116000000002</v>
      </c>
      <c r="AL5">
        <v>76.372555000000006</v>
      </c>
      <c r="AM5">
        <v>15.392951</v>
      </c>
      <c r="AN5">
        <v>0.662717</v>
      </c>
      <c r="AO5">
        <v>27.725788000000001</v>
      </c>
      <c r="AP5">
        <v>12.450334</v>
      </c>
      <c r="AQ5">
        <v>54.077410999999998</v>
      </c>
      <c r="AR5">
        <v>47.275874000000002</v>
      </c>
      <c r="AS5">
        <v>23.04185</v>
      </c>
      <c r="AT5">
        <v>10.823535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70.649999999999991</v>
      </c>
      <c r="BA5">
        <f t="shared" si="1"/>
        <v>2552.2663030000003</v>
      </c>
      <c r="BD5">
        <v>22.3</v>
      </c>
      <c r="BE5">
        <v>7.06</v>
      </c>
      <c r="BF5">
        <v>0</v>
      </c>
      <c r="BG5">
        <v>3.89</v>
      </c>
      <c r="BH5">
        <v>5.38</v>
      </c>
      <c r="BI5">
        <v>4.43</v>
      </c>
      <c r="BJ5">
        <v>1.5</v>
      </c>
      <c r="BK5">
        <v>3.72</v>
      </c>
      <c r="BL5">
        <v>0.96</v>
      </c>
      <c r="BM5">
        <v>0</v>
      </c>
      <c r="BN5">
        <v>0.51</v>
      </c>
      <c r="BO5">
        <v>14.21</v>
      </c>
      <c r="BP5">
        <v>0</v>
      </c>
      <c r="BQ5">
        <v>4.28</v>
      </c>
      <c r="BR5">
        <v>1.99</v>
      </c>
      <c r="BS5">
        <v>0.42</v>
      </c>
      <c r="BT5">
        <v>0</v>
      </c>
      <c r="BU5">
        <v>0</v>
      </c>
      <c r="BV5">
        <v>0</v>
      </c>
      <c r="BW5">
        <f t="shared" si="2"/>
        <v>70.649999999999991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207.40461500000001</v>
      </c>
      <c r="L6">
        <v>628.526341</v>
      </c>
      <c r="M6">
        <v>88.531599999999997</v>
      </c>
      <c r="N6">
        <v>113.671688</v>
      </c>
      <c r="O6">
        <v>119.00343100000001</v>
      </c>
      <c r="P6">
        <v>117.641175</v>
      </c>
      <c r="Q6">
        <v>20.997385999999999</v>
      </c>
      <c r="R6">
        <v>31.227596999999999</v>
      </c>
      <c r="S6">
        <v>25.395192999999999</v>
      </c>
      <c r="T6">
        <v>0</v>
      </c>
      <c r="U6">
        <v>264.15134999999998</v>
      </c>
      <c r="V6">
        <v>19.602050999999999</v>
      </c>
      <c r="W6">
        <v>42.052509999999998</v>
      </c>
      <c r="X6">
        <v>141.954286</v>
      </c>
      <c r="Y6">
        <v>0</v>
      </c>
      <c r="Z6">
        <v>0</v>
      </c>
      <c r="AA6">
        <v>40.519565999999998</v>
      </c>
      <c r="AB6">
        <v>0</v>
      </c>
      <c r="AC6">
        <v>0</v>
      </c>
      <c r="AD6">
        <v>26.313804999999999</v>
      </c>
      <c r="AE6">
        <v>47.572797999999999</v>
      </c>
      <c r="AF6">
        <v>8.5394500000000004</v>
      </c>
      <c r="AG6">
        <v>27.748882999999999</v>
      </c>
      <c r="AH6">
        <v>147.174643</v>
      </c>
      <c r="AI6">
        <v>47.162804000000001</v>
      </c>
      <c r="AJ6">
        <v>0</v>
      </c>
      <c r="AK6">
        <v>48.602116000000002</v>
      </c>
      <c r="AL6">
        <v>76.372555000000006</v>
      </c>
      <c r="AM6">
        <v>15.392951</v>
      </c>
      <c r="AN6">
        <v>0.662717</v>
      </c>
      <c r="AO6">
        <v>27.725788000000001</v>
      </c>
      <c r="AP6">
        <v>12.450334</v>
      </c>
      <c r="AQ6">
        <v>54.077410999999998</v>
      </c>
      <c r="AR6">
        <v>47.275874000000002</v>
      </c>
      <c r="AS6">
        <v>23.04185</v>
      </c>
      <c r="AT6">
        <v>10.823535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70.649999999999991</v>
      </c>
      <c r="BA6">
        <f t="shared" si="1"/>
        <v>2552.2663030000003</v>
      </c>
      <c r="BD6">
        <v>22.3</v>
      </c>
      <c r="BE6">
        <v>7.06</v>
      </c>
      <c r="BF6">
        <v>0</v>
      </c>
      <c r="BG6">
        <v>3.89</v>
      </c>
      <c r="BH6">
        <v>5.38</v>
      </c>
      <c r="BI6">
        <v>4.43</v>
      </c>
      <c r="BJ6">
        <v>1.5</v>
      </c>
      <c r="BK6">
        <v>3.72</v>
      </c>
      <c r="BL6">
        <v>0.96</v>
      </c>
      <c r="BM6">
        <v>0</v>
      </c>
      <c r="BN6">
        <v>0.51</v>
      </c>
      <c r="BO6">
        <v>14.21</v>
      </c>
      <c r="BP6">
        <v>0</v>
      </c>
      <c r="BQ6">
        <v>4.28</v>
      </c>
      <c r="BR6">
        <v>1.99</v>
      </c>
      <c r="BS6">
        <v>0.42</v>
      </c>
      <c r="BT6">
        <v>0</v>
      </c>
      <c r="BU6">
        <v>0</v>
      </c>
      <c r="BV6">
        <v>0</v>
      </c>
      <c r="BW6">
        <f t="shared" si="2"/>
        <v>70.649999999999991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195.32267899999999</v>
      </c>
      <c r="L7">
        <v>628.526341</v>
      </c>
      <c r="M7">
        <v>88.531599999999997</v>
      </c>
      <c r="N7">
        <v>113.671688</v>
      </c>
      <c r="O7">
        <v>119.00343100000001</v>
      </c>
      <c r="P7">
        <v>117.641175</v>
      </c>
      <c r="Q7">
        <v>20.997385999999999</v>
      </c>
      <c r="R7">
        <v>31.227596999999999</v>
      </c>
      <c r="S7">
        <v>25.395192999999999</v>
      </c>
      <c r="T7">
        <v>0</v>
      </c>
      <c r="U7">
        <v>264.15134999999998</v>
      </c>
      <c r="V7">
        <v>19.602050999999999</v>
      </c>
      <c r="W7">
        <v>42.052509999999998</v>
      </c>
      <c r="X7">
        <v>141.954286</v>
      </c>
      <c r="Y7">
        <v>0</v>
      </c>
      <c r="Z7">
        <v>0</v>
      </c>
      <c r="AA7">
        <v>40.519565999999998</v>
      </c>
      <c r="AB7">
        <v>0</v>
      </c>
      <c r="AC7">
        <v>0</v>
      </c>
      <c r="AD7">
        <v>26.313804999999999</v>
      </c>
      <c r="AE7">
        <v>47.572797999999999</v>
      </c>
      <c r="AF7">
        <v>8.5394500000000004</v>
      </c>
      <c r="AG7">
        <v>27.748882999999999</v>
      </c>
      <c r="AH7">
        <v>147.174643</v>
      </c>
      <c r="AI7">
        <v>47.162804000000001</v>
      </c>
      <c r="AJ7">
        <v>0</v>
      </c>
      <c r="AK7">
        <v>48.602116000000002</v>
      </c>
      <c r="AL7">
        <v>76.372555000000006</v>
      </c>
      <c r="AM7">
        <v>15.392951</v>
      </c>
      <c r="AN7">
        <v>0.662717</v>
      </c>
      <c r="AO7">
        <v>27.725788000000001</v>
      </c>
      <c r="AP7">
        <v>12.450334</v>
      </c>
      <c r="AQ7">
        <v>54.077410999999998</v>
      </c>
      <c r="AR7">
        <v>47.275874000000002</v>
      </c>
      <c r="AS7">
        <v>30.694852000000001</v>
      </c>
      <c r="AT7">
        <v>10.823535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70.649999999999991</v>
      </c>
      <c r="BA7">
        <f t="shared" si="1"/>
        <v>2547.8373690000003</v>
      </c>
      <c r="BD7">
        <v>22.3</v>
      </c>
      <c r="BE7">
        <v>7.06</v>
      </c>
      <c r="BF7">
        <v>0</v>
      </c>
      <c r="BG7">
        <v>3.89</v>
      </c>
      <c r="BH7">
        <v>5.38</v>
      </c>
      <c r="BI7">
        <v>4.43</v>
      </c>
      <c r="BJ7">
        <v>1.5</v>
      </c>
      <c r="BK7">
        <v>3.72</v>
      </c>
      <c r="BL7">
        <v>0.96</v>
      </c>
      <c r="BM7">
        <v>0</v>
      </c>
      <c r="BN7">
        <v>0.51</v>
      </c>
      <c r="BO7">
        <v>14.21</v>
      </c>
      <c r="BP7">
        <v>0</v>
      </c>
      <c r="BQ7">
        <v>4.28</v>
      </c>
      <c r="BR7">
        <v>1.99</v>
      </c>
      <c r="BS7">
        <v>0.42</v>
      </c>
      <c r="BT7">
        <v>0</v>
      </c>
      <c r="BU7">
        <v>0</v>
      </c>
      <c r="BV7">
        <v>0</v>
      </c>
      <c r="BW7">
        <f t="shared" si="2"/>
        <v>70.649999999999991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172.86740800000001</v>
      </c>
      <c r="L8">
        <v>512.15732700000001</v>
      </c>
      <c r="M8">
        <v>88.531599999999997</v>
      </c>
      <c r="N8">
        <v>113.671688</v>
      </c>
      <c r="O8">
        <v>119.00343100000001</v>
      </c>
      <c r="P8">
        <v>117.641175</v>
      </c>
      <c r="Q8">
        <v>20.997385999999999</v>
      </c>
      <c r="R8">
        <v>31.227596999999999</v>
      </c>
      <c r="S8">
        <v>25.395192999999999</v>
      </c>
      <c r="T8">
        <v>0</v>
      </c>
      <c r="U8">
        <v>264.15134999999998</v>
      </c>
      <c r="V8">
        <v>19.602050999999999</v>
      </c>
      <c r="W8">
        <v>42.052509999999998</v>
      </c>
      <c r="X8">
        <v>141.954286</v>
      </c>
      <c r="Y8">
        <v>0</v>
      </c>
      <c r="Z8">
        <v>0</v>
      </c>
      <c r="AA8">
        <v>40.519565999999998</v>
      </c>
      <c r="AB8">
        <v>0</v>
      </c>
      <c r="AC8">
        <v>0</v>
      </c>
      <c r="AD8">
        <v>26.313804999999999</v>
      </c>
      <c r="AE8">
        <v>47.572797999999999</v>
      </c>
      <c r="AF8">
        <v>8.5394500000000004</v>
      </c>
      <c r="AG8">
        <v>27.748882999999999</v>
      </c>
      <c r="AH8">
        <v>147.174643</v>
      </c>
      <c r="AI8">
        <v>47.162804000000001</v>
      </c>
      <c r="AJ8">
        <v>0</v>
      </c>
      <c r="AK8">
        <v>48.602116000000002</v>
      </c>
      <c r="AL8">
        <v>76.372555000000006</v>
      </c>
      <c r="AM8">
        <v>15.392951</v>
      </c>
      <c r="AN8">
        <v>0.662717</v>
      </c>
      <c r="AO8">
        <v>27.725788000000001</v>
      </c>
      <c r="AP8">
        <v>12.450334</v>
      </c>
      <c r="AQ8">
        <v>40.012433999999999</v>
      </c>
      <c r="AR8">
        <v>47.275874000000002</v>
      </c>
      <c r="AS8">
        <v>30.694852000000001</v>
      </c>
      <c r="AT8">
        <v>9.9501840000000001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70.649999999999991</v>
      </c>
      <c r="BA8">
        <f t="shared" si="1"/>
        <v>2394.074756</v>
      </c>
      <c r="BD8">
        <v>22.3</v>
      </c>
      <c r="BE8">
        <v>7.06</v>
      </c>
      <c r="BF8">
        <v>0</v>
      </c>
      <c r="BG8">
        <v>3.89</v>
      </c>
      <c r="BH8">
        <v>5.38</v>
      </c>
      <c r="BI8">
        <v>4.43</v>
      </c>
      <c r="BJ8">
        <v>1.5</v>
      </c>
      <c r="BK8">
        <v>3.72</v>
      </c>
      <c r="BL8">
        <v>0.96</v>
      </c>
      <c r="BM8">
        <v>0</v>
      </c>
      <c r="BN8">
        <v>0.51</v>
      </c>
      <c r="BO8">
        <v>14.21</v>
      </c>
      <c r="BP8">
        <v>0</v>
      </c>
      <c r="BQ8">
        <v>4.28</v>
      </c>
      <c r="BR8">
        <v>1.99</v>
      </c>
      <c r="BS8">
        <v>0.42</v>
      </c>
      <c r="BT8">
        <v>0</v>
      </c>
      <c r="BU8">
        <v>0</v>
      </c>
      <c r="BV8">
        <v>0</v>
      </c>
      <c r="BW8">
        <f t="shared" si="2"/>
        <v>70.649999999999991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150.412138</v>
      </c>
      <c r="L9">
        <v>444.79632700000002</v>
      </c>
      <c r="M9">
        <v>88.531599999999997</v>
      </c>
      <c r="N9">
        <v>113.671688</v>
      </c>
      <c r="O9">
        <v>119.00343100000001</v>
      </c>
      <c r="P9">
        <v>117.641175</v>
      </c>
      <c r="Q9">
        <v>20.997385999999999</v>
      </c>
      <c r="R9">
        <v>31.227596999999999</v>
      </c>
      <c r="S9">
        <v>25.395192999999999</v>
      </c>
      <c r="T9">
        <v>0</v>
      </c>
      <c r="U9">
        <v>264.15134999999998</v>
      </c>
      <c r="V9">
        <v>19.602050999999999</v>
      </c>
      <c r="W9">
        <v>42.052509999999998</v>
      </c>
      <c r="X9">
        <v>141.954286</v>
      </c>
      <c r="Y9">
        <v>0</v>
      </c>
      <c r="Z9">
        <v>0</v>
      </c>
      <c r="AA9">
        <v>40.519565999999998</v>
      </c>
      <c r="AB9">
        <v>0</v>
      </c>
      <c r="AC9">
        <v>0</v>
      </c>
      <c r="AD9">
        <v>26.313804999999999</v>
      </c>
      <c r="AE9">
        <v>47.572797999999999</v>
      </c>
      <c r="AF9">
        <v>8.5394500000000004</v>
      </c>
      <c r="AG9">
        <v>27.748882999999999</v>
      </c>
      <c r="AH9">
        <v>147.174643</v>
      </c>
      <c r="AI9">
        <v>47.162804000000001</v>
      </c>
      <c r="AJ9">
        <v>0</v>
      </c>
      <c r="AK9">
        <v>48.602116000000002</v>
      </c>
      <c r="AL9">
        <v>76.372555000000006</v>
      </c>
      <c r="AM9">
        <v>15.392951</v>
      </c>
      <c r="AN9">
        <v>0.662717</v>
      </c>
      <c r="AO9">
        <v>27.725788000000001</v>
      </c>
      <c r="AP9">
        <v>12.450334</v>
      </c>
      <c r="AQ9">
        <v>25.583708000000001</v>
      </c>
      <c r="AR9">
        <v>47.275874000000002</v>
      </c>
      <c r="AS9">
        <v>31.326560000000001</v>
      </c>
      <c r="AT9">
        <v>10.823535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70.649999999999991</v>
      </c>
      <c r="BA9">
        <f t="shared" si="1"/>
        <v>2291.3348190000006</v>
      </c>
      <c r="BD9">
        <v>22.3</v>
      </c>
      <c r="BE9">
        <v>7.06</v>
      </c>
      <c r="BF9">
        <v>0</v>
      </c>
      <c r="BG9">
        <v>3.89</v>
      </c>
      <c r="BH9">
        <v>5.38</v>
      </c>
      <c r="BI9">
        <v>4.43</v>
      </c>
      <c r="BJ9">
        <v>1.5</v>
      </c>
      <c r="BK9">
        <v>3.72</v>
      </c>
      <c r="BL9">
        <v>0.96</v>
      </c>
      <c r="BM9">
        <v>0</v>
      </c>
      <c r="BN9">
        <v>0.51</v>
      </c>
      <c r="BO9">
        <v>14.21</v>
      </c>
      <c r="BP9">
        <v>0</v>
      </c>
      <c r="BQ9">
        <v>4.28</v>
      </c>
      <c r="BR9">
        <v>1.99</v>
      </c>
      <c r="BS9">
        <v>0.42</v>
      </c>
      <c r="BT9">
        <v>0</v>
      </c>
      <c r="BU9">
        <v>0</v>
      </c>
      <c r="BV9">
        <v>0</v>
      </c>
      <c r="BW9">
        <f t="shared" si="2"/>
        <v>70.649999999999991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127.956867</v>
      </c>
      <c r="L10">
        <v>444.79632700000002</v>
      </c>
      <c r="M10">
        <v>88.531599999999997</v>
      </c>
      <c r="N10">
        <v>113.671688</v>
      </c>
      <c r="O10">
        <v>119.00343100000001</v>
      </c>
      <c r="P10">
        <v>117.641175</v>
      </c>
      <c r="Q10">
        <v>20.997385999999999</v>
      </c>
      <c r="R10">
        <v>31.227596999999999</v>
      </c>
      <c r="S10">
        <v>25.395192999999999</v>
      </c>
      <c r="T10">
        <v>0</v>
      </c>
      <c r="U10">
        <v>264.15134999999998</v>
      </c>
      <c r="V10">
        <v>19.602050999999999</v>
      </c>
      <c r="W10">
        <v>42.052509999999998</v>
      </c>
      <c r="X10">
        <v>141.954286</v>
      </c>
      <c r="Y10">
        <v>0</v>
      </c>
      <c r="Z10">
        <v>0</v>
      </c>
      <c r="AA10">
        <v>40.519565999999998</v>
      </c>
      <c r="AB10">
        <v>0</v>
      </c>
      <c r="AC10">
        <v>0</v>
      </c>
      <c r="AD10">
        <v>26.313804999999999</v>
      </c>
      <c r="AE10">
        <v>47.572797999999999</v>
      </c>
      <c r="AF10">
        <v>8.5394500000000004</v>
      </c>
      <c r="AG10">
        <v>27.748882999999999</v>
      </c>
      <c r="AH10">
        <v>147.174643</v>
      </c>
      <c r="AI10">
        <v>47.162804000000001</v>
      </c>
      <c r="AJ10">
        <v>0</v>
      </c>
      <c r="AK10">
        <v>48.602116000000002</v>
      </c>
      <c r="AL10">
        <v>76.372555000000006</v>
      </c>
      <c r="AM10">
        <v>15.392951</v>
      </c>
      <c r="AN10">
        <v>0.662717</v>
      </c>
      <c r="AO10">
        <v>27.725788000000001</v>
      </c>
      <c r="AP10">
        <v>12.450334</v>
      </c>
      <c r="AQ10">
        <v>24.249960000000002</v>
      </c>
      <c r="AR10">
        <v>47.275874000000002</v>
      </c>
      <c r="AS10">
        <v>31.326560000000001</v>
      </c>
      <c r="AT10">
        <v>10.823535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70.649999999999991</v>
      </c>
      <c r="BA10">
        <f t="shared" si="1"/>
        <v>2267.5457999999999</v>
      </c>
      <c r="BD10">
        <v>22.3</v>
      </c>
      <c r="BE10">
        <v>7.06</v>
      </c>
      <c r="BF10">
        <v>0</v>
      </c>
      <c r="BG10">
        <v>3.89</v>
      </c>
      <c r="BH10">
        <v>5.38</v>
      </c>
      <c r="BI10">
        <v>4.43</v>
      </c>
      <c r="BJ10">
        <v>1.5</v>
      </c>
      <c r="BK10">
        <v>3.72</v>
      </c>
      <c r="BL10">
        <v>0.96</v>
      </c>
      <c r="BM10">
        <v>0</v>
      </c>
      <c r="BN10">
        <v>0.51</v>
      </c>
      <c r="BO10">
        <v>14.21</v>
      </c>
      <c r="BP10">
        <v>0</v>
      </c>
      <c r="BQ10">
        <v>4.28</v>
      </c>
      <c r="BR10">
        <v>1.99</v>
      </c>
      <c r="BS10">
        <v>0.42</v>
      </c>
      <c r="BT10">
        <v>0</v>
      </c>
      <c r="BU10">
        <v>0</v>
      </c>
      <c r="BV10">
        <v>0</v>
      </c>
      <c r="BW10">
        <f t="shared" si="2"/>
        <v>70.649999999999991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103.70292999999999</v>
      </c>
      <c r="L11">
        <v>442.89828599999998</v>
      </c>
      <c r="M11">
        <v>88.531599999999997</v>
      </c>
      <c r="N11">
        <v>113.671688</v>
      </c>
      <c r="O11">
        <v>119.00343100000001</v>
      </c>
      <c r="P11">
        <v>104.01827900000001</v>
      </c>
      <c r="Q11">
        <v>20.997385999999999</v>
      </c>
      <c r="R11">
        <v>31.226635000000002</v>
      </c>
      <c r="S11">
        <v>25.395192999999999</v>
      </c>
      <c r="T11">
        <v>0</v>
      </c>
      <c r="U11">
        <v>264.15134999999998</v>
      </c>
      <c r="V11">
        <v>19.602050999999999</v>
      </c>
      <c r="W11">
        <v>42.928106999999997</v>
      </c>
      <c r="X11">
        <v>141.954286</v>
      </c>
      <c r="Y11">
        <v>0</v>
      </c>
      <c r="Z11">
        <v>0</v>
      </c>
      <c r="AA11">
        <v>40.519565999999998</v>
      </c>
      <c r="AB11">
        <v>0</v>
      </c>
      <c r="AC11">
        <v>0</v>
      </c>
      <c r="AD11">
        <v>26.313804999999999</v>
      </c>
      <c r="AE11">
        <v>47.572797999999999</v>
      </c>
      <c r="AF11">
        <v>8.5394500000000004</v>
      </c>
      <c r="AG11">
        <v>27.748882999999999</v>
      </c>
      <c r="AH11">
        <v>147.174643</v>
      </c>
      <c r="AI11">
        <v>47.162804000000001</v>
      </c>
      <c r="AJ11">
        <v>0</v>
      </c>
      <c r="AK11">
        <v>48.602116000000002</v>
      </c>
      <c r="AL11">
        <v>76.372555000000006</v>
      </c>
      <c r="AM11">
        <v>15.392951</v>
      </c>
      <c r="AN11">
        <v>0.662717</v>
      </c>
      <c r="AO11">
        <v>27.725788000000001</v>
      </c>
      <c r="AP11">
        <v>12.450334</v>
      </c>
      <c r="AQ11">
        <v>13.519353000000001</v>
      </c>
      <c r="AR11">
        <v>47.275874000000002</v>
      </c>
      <c r="AS11">
        <v>31.326560000000001</v>
      </c>
      <c r="AT11">
        <v>10.823535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71.099999999999994</v>
      </c>
      <c r="BA11">
        <f t="shared" si="1"/>
        <v>2218.3649539999997</v>
      </c>
      <c r="BD11">
        <v>23.55</v>
      </c>
      <c r="BE11">
        <v>6.9</v>
      </c>
      <c r="BF11">
        <v>0</v>
      </c>
      <c r="BG11">
        <v>3.78</v>
      </c>
      <c r="BH11">
        <v>5.22</v>
      </c>
      <c r="BI11">
        <v>4.34</v>
      </c>
      <c r="BJ11">
        <v>1.54</v>
      </c>
      <c r="BK11">
        <v>3.81</v>
      </c>
      <c r="BL11">
        <v>0.92</v>
      </c>
      <c r="BM11">
        <v>0</v>
      </c>
      <c r="BN11">
        <v>0.49</v>
      </c>
      <c r="BO11">
        <v>13.88</v>
      </c>
      <c r="BP11">
        <v>0</v>
      </c>
      <c r="BQ11">
        <v>4.16</v>
      </c>
      <c r="BR11">
        <v>2.1</v>
      </c>
      <c r="BS11">
        <v>0.41</v>
      </c>
      <c r="BT11">
        <v>0</v>
      </c>
      <c r="BU11">
        <v>0</v>
      </c>
      <c r="BV11">
        <v>0</v>
      </c>
      <c r="BW11">
        <f t="shared" si="2"/>
        <v>71.099999999999994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103.70292999999999</v>
      </c>
      <c r="L12">
        <v>442.89828599999998</v>
      </c>
      <c r="M12">
        <v>88.531599999999997</v>
      </c>
      <c r="N12">
        <v>113.671688</v>
      </c>
      <c r="O12">
        <v>119.00343100000001</v>
      </c>
      <c r="P12">
        <v>94.395279000000002</v>
      </c>
      <c r="Q12">
        <v>20.997385999999999</v>
      </c>
      <c r="R12">
        <v>31.226635000000002</v>
      </c>
      <c r="S12">
        <v>25.395192999999999</v>
      </c>
      <c r="T12">
        <v>0</v>
      </c>
      <c r="U12">
        <v>264.15134999999998</v>
      </c>
      <c r="V12">
        <v>19.602050999999999</v>
      </c>
      <c r="W12">
        <v>42.928106999999997</v>
      </c>
      <c r="X12">
        <v>141.954286</v>
      </c>
      <c r="Y12">
        <v>0</v>
      </c>
      <c r="Z12">
        <v>0</v>
      </c>
      <c r="AA12">
        <v>41.051718000000001</v>
      </c>
      <c r="AB12">
        <v>0</v>
      </c>
      <c r="AC12">
        <v>0</v>
      </c>
      <c r="AD12">
        <v>26.313804999999999</v>
      </c>
      <c r="AE12">
        <v>47.572797999999999</v>
      </c>
      <c r="AF12">
        <v>8.5394500000000004</v>
      </c>
      <c r="AG12">
        <v>27.748882999999999</v>
      </c>
      <c r="AH12">
        <v>147.174643</v>
      </c>
      <c r="AI12">
        <v>47.162804000000001</v>
      </c>
      <c r="AJ12">
        <v>0</v>
      </c>
      <c r="AK12">
        <v>48.602116000000002</v>
      </c>
      <c r="AL12">
        <v>76.372555000000006</v>
      </c>
      <c r="AM12">
        <v>15.392951</v>
      </c>
      <c r="AN12">
        <v>0.662717</v>
      </c>
      <c r="AO12">
        <v>27.725788000000001</v>
      </c>
      <c r="AP12">
        <v>12.450334</v>
      </c>
      <c r="AQ12">
        <v>13.337478000000001</v>
      </c>
      <c r="AR12">
        <v>47.275874000000002</v>
      </c>
      <c r="AS12">
        <v>31.326560000000001</v>
      </c>
      <c r="AT12">
        <v>10.823535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71.099999999999994</v>
      </c>
      <c r="BA12">
        <f t="shared" si="1"/>
        <v>2209.0922309999996</v>
      </c>
      <c r="BD12">
        <v>23.55</v>
      </c>
      <c r="BE12">
        <v>6.9</v>
      </c>
      <c r="BF12">
        <v>0</v>
      </c>
      <c r="BG12">
        <v>3.78</v>
      </c>
      <c r="BH12">
        <v>5.22</v>
      </c>
      <c r="BI12">
        <v>4.34</v>
      </c>
      <c r="BJ12">
        <v>1.54</v>
      </c>
      <c r="BK12">
        <v>3.81</v>
      </c>
      <c r="BL12">
        <v>0.92</v>
      </c>
      <c r="BM12">
        <v>0</v>
      </c>
      <c r="BN12">
        <v>0.49</v>
      </c>
      <c r="BO12">
        <v>13.88</v>
      </c>
      <c r="BP12">
        <v>0</v>
      </c>
      <c r="BQ12">
        <v>4.16</v>
      </c>
      <c r="BR12">
        <v>2.1</v>
      </c>
      <c r="BS12">
        <v>0.41</v>
      </c>
      <c r="BT12">
        <v>0</v>
      </c>
      <c r="BU12">
        <v>0</v>
      </c>
      <c r="BV12">
        <v>0</v>
      </c>
      <c r="BW12">
        <f t="shared" si="2"/>
        <v>71.099999999999994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102.286235</v>
      </c>
      <c r="L13">
        <v>442.89828599999998</v>
      </c>
      <c r="M13">
        <v>88.531599999999997</v>
      </c>
      <c r="N13">
        <v>113.671688</v>
      </c>
      <c r="O13">
        <v>119.00343100000001</v>
      </c>
      <c r="P13">
        <v>114.747924</v>
      </c>
      <c r="Q13">
        <v>16.479965</v>
      </c>
      <c r="R13">
        <v>24.533165</v>
      </c>
      <c r="S13">
        <v>19.528531000000001</v>
      </c>
      <c r="T13">
        <v>0</v>
      </c>
      <c r="U13">
        <v>264.15134999999998</v>
      </c>
      <c r="V13">
        <v>15.752851</v>
      </c>
      <c r="W13">
        <v>36.493879999999997</v>
      </c>
      <c r="X13">
        <v>122.46316400000001</v>
      </c>
      <c r="Y13">
        <v>0</v>
      </c>
      <c r="Z13">
        <v>0</v>
      </c>
      <c r="AA13">
        <v>41.051718000000001</v>
      </c>
      <c r="AB13">
        <v>0</v>
      </c>
      <c r="AC13">
        <v>9.3129849999999994</v>
      </c>
      <c r="AD13">
        <v>26.313804999999999</v>
      </c>
      <c r="AE13">
        <v>47.572797999999999</v>
      </c>
      <c r="AF13">
        <v>8.5394500000000004</v>
      </c>
      <c r="AG13">
        <v>27.748882999999999</v>
      </c>
      <c r="AH13">
        <v>147.174643</v>
      </c>
      <c r="AI13">
        <v>47.162804000000001</v>
      </c>
      <c r="AJ13">
        <v>0</v>
      </c>
      <c r="AK13">
        <v>48.602116000000002</v>
      </c>
      <c r="AL13">
        <v>76.372555000000006</v>
      </c>
      <c r="AM13">
        <v>15.392951</v>
      </c>
      <c r="AN13">
        <v>0.662717</v>
      </c>
      <c r="AO13">
        <v>27.725788000000001</v>
      </c>
      <c r="AP13">
        <v>12.450334</v>
      </c>
      <c r="AQ13">
        <v>12.36748</v>
      </c>
      <c r="AR13">
        <v>47.275874000000002</v>
      </c>
      <c r="AS13">
        <v>30.694852000000001</v>
      </c>
      <c r="AT13">
        <v>10.823535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71.099999999999994</v>
      </c>
      <c r="BA13">
        <f t="shared" si="1"/>
        <v>2188.8873579999999</v>
      </c>
      <c r="BD13">
        <v>23.55</v>
      </c>
      <c r="BE13">
        <v>6.9</v>
      </c>
      <c r="BF13">
        <v>0</v>
      </c>
      <c r="BG13">
        <v>3.78</v>
      </c>
      <c r="BH13">
        <v>5.22</v>
      </c>
      <c r="BI13">
        <v>4.34</v>
      </c>
      <c r="BJ13">
        <v>1.54</v>
      </c>
      <c r="BK13">
        <v>3.81</v>
      </c>
      <c r="BL13">
        <v>0.92</v>
      </c>
      <c r="BM13">
        <v>0</v>
      </c>
      <c r="BN13">
        <v>0.49</v>
      </c>
      <c r="BO13">
        <v>13.88</v>
      </c>
      <c r="BP13">
        <v>0</v>
      </c>
      <c r="BQ13">
        <v>4.16</v>
      </c>
      <c r="BR13">
        <v>2.1</v>
      </c>
      <c r="BS13">
        <v>0.41</v>
      </c>
      <c r="BT13">
        <v>0</v>
      </c>
      <c r="BU13">
        <v>0</v>
      </c>
      <c r="BV13">
        <v>0</v>
      </c>
      <c r="BW13">
        <f t="shared" si="2"/>
        <v>71.099999999999994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102.286235</v>
      </c>
      <c r="L14">
        <v>442.89828599999998</v>
      </c>
      <c r="M14">
        <v>88.531599999999997</v>
      </c>
      <c r="N14">
        <v>113.671688</v>
      </c>
      <c r="O14">
        <v>119.00343100000001</v>
      </c>
      <c r="P14">
        <v>117.641175</v>
      </c>
      <c r="Q14">
        <v>16.479965</v>
      </c>
      <c r="R14">
        <v>24.533165</v>
      </c>
      <c r="S14">
        <v>19.528531000000001</v>
      </c>
      <c r="T14">
        <v>0</v>
      </c>
      <c r="U14">
        <v>264.15134999999998</v>
      </c>
      <c r="V14">
        <v>15.752851</v>
      </c>
      <c r="W14">
        <v>36.493879999999997</v>
      </c>
      <c r="X14">
        <v>122.46316400000001</v>
      </c>
      <c r="Y14">
        <v>0</v>
      </c>
      <c r="Z14">
        <v>0</v>
      </c>
      <c r="AA14">
        <v>41.051718000000001</v>
      </c>
      <c r="AB14">
        <v>0</v>
      </c>
      <c r="AC14">
        <v>9.3129849999999994</v>
      </c>
      <c r="AD14">
        <v>26.313804999999999</v>
      </c>
      <c r="AE14">
        <v>47.572797999999999</v>
      </c>
      <c r="AF14">
        <v>8.5394500000000004</v>
      </c>
      <c r="AG14">
        <v>27.748882999999999</v>
      </c>
      <c r="AH14">
        <v>147.174643</v>
      </c>
      <c r="AI14">
        <v>47.162804000000001</v>
      </c>
      <c r="AJ14">
        <v>0</v>
      </c>
      <c r="AK14">
        <v>48.602116000000002</v>
      </c>
      <c r="AL14">
        <v>76.372555000000006</v>
      </c>
      <c r="AM14">
        <v>15.392951</v>
      </c>
      <c r="AN14">
        <v>0.662717</v>
      </c>
      <c r="AO14">
        <v>27.725788000000001</v>
      </c>
      <c r="AP14">
        <v>12.450334</v>
      </c>
      <c r="AQ14">
        <v>9.0937350000000006</v>
      </c>
      <c r="AR14">
        <v>47.275874000000002</v>
      </c>
      <c r="AS14">
        <v>30.694852000000001</v>
      </c>
      <c r="AT14">
        <v>10.823535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71.099999999999994</v>
      </c>
      <c r="BA14">
        <f t="shared" si="1"/>
        <v>2188.506864</v>
      </c>
      <c r="BD14">
        <v>23.55</v>
      </c>
      <c r="BE14">
        <v>6.9</v>
      </c>
      <c r="BF14">
        <v>0</v>
      </c>
      <c r="BG14">
        <v>3.78</v>
      </c>
      <c r="BH14">
        <v>5.22</v>
      </c>
      <c r="BI14">
        <v>4.34</v>
      </c>
      <c r="BJ14">
        <v>1.54</v>
      </c>
      <c r="BK14">
        <v>3.81</v>
      </c>
      <c r="BL14">
        <v>0.92</v>
      </c>
      <c r="BM14">
        <v>0</v>
      </c>
      <c r="BN14">
        <v>0.49</v>
      </c>
      <c r="BO14">
        <v>13.88</v>
      </c>
      <c r="BP14">
        <v>0</v>
      </c>
      <c r="BQ14">
        <v>4.16</v>
      </c>
      <c r="BR14">
        <v>2.1</v>
      </c>
      <c r="BS14">
        <v>0.41</v>
      </c>
      <c r="BT14">
        <v>0</v>
      </c>
      <c r="BU14">
        <v>0</v>
      </c>
      <c r="BV14">
        <v>0</v>
      </c>
      <c r="BW14">
        <f t="shared" si="2"/>
        <v>71.099999999999994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102.286235</v>
      </c>
      <c r="L15">
        <v>408.97750000000002</v>
      </c>
      <c r="M15">
        <v>88.531599999999997</v>
      </c>
      <c r="N15">
        <v>113.671688</v>
      </c>
      <c r="O15">
        <v>119.00343100000001</v>
      </c>
      <c r="P15">
        <v>117.641175</v>
      </c>
      <c r="Q15">
        <v>16.479965</v>
      </c>
      <c r="R15">
        <v>24.533165</v>
      </c>
      <c r="S15">
        <v>19.528531000000001</v>
      </c>
      <c r="T15">
        <v>0</v>
      </c>
      <c r="U15">
        <v>264.15134999999998</v>
      </c>
      <c r="V15">
        <v>15.752851</v>
      </c>
      <c r="W15">
        <v>36.493879999999997</v>
      </c>
      <c r="X15">
        <v>122.46316400000001</v>
      </c>
      <c r="Y15">
        <v>0</v>
      </c>
      <c r="Z15">
        <v>0</v>
      </c>
      <c r="AA15">
        <v>41.051718000000001</v>
      </c>
      <c r="AB15">
        <v>12.673529</v>
      </c>
      <c r="AC15">
        <v>18.625971</v>
      </c>
      <c r="AD15">
        <v>26.313804999999999</v>
      </c>
      <c r="AE15">
        <v>47.572797999999999</v>
      </c>
      <c r="AF15">
        <v>8.5394500000000004</v>
      </c>
      <c r="AG15">
        <v>27.748882999999999</v>
      </c>
      <c r="AH15">
        <v>147.174643</v>
      </c>
      <c r="AI15">
        <v>47.162804000000001</v>
      </c>
      <c r="AJ15">
        <v>0</v>
      </c>
      <c r="AK15">
        <v>48.602116000000002</v>
      </c>
      <c r="AL15">
        <v>76.372555000000006</v>
      </c>
      <c r="AM15">
        <v>15.392951</v>
      </c>
      <c r="AN15">
        <v>0.662717</v>
      </c>
      <c r="AO15">
        <v>27.725788000000001</v>
      </c>
      <c r="AP15">
        <v>11.094357</v>
      </c>
      <c r="AQ15">
        <v>0</v>
      </c>
      <c r="AR15">
        <v>50.463011999999999</v>
      </c>
      <c r="AS15">
        <v>30.694852000000001</v>
      </c>
      <c r="AT15">
        <v>10.823535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71.099999999999994</v>
      </c>
      <c r="BA15">
        <f t="shared" si="1"/>
        <v>2169.3100189999996</v>
      </c>
      <c r="BD15">
        <v>23.55</v>
      </c>
      <c r="BE15">
        <v>6.9</v>
      </c>
      <c r="BF15">
        <v>0</v>
      </c>
      <c r="BG15">
        <v>3.78</v>
      </c>
      <c r="BH15">
        <v>5.22</v>
      </c>
      <c r="BI15">
        <v>4.34</v>
      </c>
      <c r="BJ15">
        <v>1.54</v>
      </c>
      <c r="BK15">
        <v>3.81</v>
      </c>
      <c r="BL15">
        <v>0.92</v>
      </c>
      <c r="BM15">
        <v>0</v>
      </c>
      <c r="BN15">
        <v>0.49</v>
      </c>
      <c r="BO15">
        <v>13.88</v>
      </c>
      <c r="BP15">
        <v>0</v>
      </c>
      <c r="BQ15">
        <v>4.16</v>
      </c>
      <c r="BR15">
        <v>2.1</v>
      </c>
      <c r="BS15">
        <v>0.41</v>
      </c>
      <c r="BT15">
        <v>0</v>
      </c>
      <c r="BU15">
        <v>0</v>
      </c>
      <c r="BV15">
        <v>0</v>
      </c>
      <c r="BW15">
        <f t="shared" si="2"/>
        <v>71.099999999999994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102.286235</v>
      </c>
      <c r="L16">
        <v>411.86439999999999</v>
      </c>
      <c r="M16">
        <v>88.531599999999997</v>
      </c>
      <c r="N16">
        <v>113.671688</v>
      </c>
      <c r="O16">
        <v>119.00343100000001</v>
      </c>
      <c r="P16">
        <v>117.641175</v>
      </c>
      <c r="Q16">
        <v>16.479965</v>
      </c>
      <c r="R16">
        <v>24.533165</v>
      </c>
      <c r="S16">
        <v>19.528531000000001</v>
      </c>
      <c r="T16">
        <v>0</v>
      </c>
      <c r="U16">
        <v>264.15134999999998</v>
      </c>
      <c r="V16">
        <v>15.752851</v>
      </c>
      <c r="W16">
        <v>36.493879999999997</v>
      </c>
      <c r="X16">
        <v>122.46316400000001</v>
      </c>
      <c r="Y16">
        <v>0</v>
      </c>
      <c r="Z16">
        <v>0</v>
      </c>
      <c r="AA16">
        <v>41.051718000000001</v>
      </c>
      <c r="AB16">
        <v>25.347059000000002</v>
      </c>
      <c r="AC16">
        <v>18.625971</v>
      </c>
      <c r="AD16">
        <v>26.313804999999999</v>
      </c>
      <c r="AE16">
        <v>47.572797999999999</v>
      </c>
      <c r="AF16">
        <v>8.5394500000000004</v>
      </c>
      <c r="AG16">
        <v>27.748882999999999</v>
      </c>
      <c r="AH16">
        <v>147.174643</v>
      </c>
      <c r="AI16">
        <v>47.162804000000001</v>
      </c>
      <c r="AJ16">
        <v>0</v>
      </c>
      <c r="AK16">
        <v>48.602116000000002</v>
      </c>
      <c r="AL16">
        <v>76.372555000000006</v>
      </c>
      <c r="AM16">
        <v>15.392951</v>
      </c>
      <c r="AN16">
        <v>0.662717</v>
      </c>
      <c r="AO16">
        <v>27.725788000000001</v>
      </c>
      <c r="AP16">
        <v>11.094357</v>
      </c>
      <c r="AQ16">
        <v>0</v>
      </c>
      <c r="AR16">
        <v>50.463011999999999</v>
      </c>
      <c r="AS16">
        <v>30.694852000000001</v>
      </c>
      <c r="AT16">
        <v>10.823535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71.099999999999994</v>
      </c>
      <c r="BA16">
        <f t="shared" si="1"/>
        <v>2184.8704489999996</v>
      </c>
      <c r="BD16">
        <v>23.55</v>
      </c>
      <c r="BE16">
        <v>6.9</v>
      </c>
      <c r="BF16">
        <v>0</v>
      </c>
      <c r="BG16">
        <v>3.78</v>
      </c>
      <c r="BH16">
        <v>5.22</v>
      </c>
      <c r="BI16">
        <v>4.34</v>
      </c>
      <c r="BJ16">
        <v>1.54</v>
      </c>
      <c r="BK16">
        <v>3.81</v>
      </c>
      <c r="BL16">
        <v>0.92</v>
      </c>
      <c r="BM16">
        <v>0</v>
      </c>
      <c r="BN16">
        <v>0.49</v>
      </c>
      <c r="BO16">
        <v>13.88</v>
      </c>
      <c r="BP16">
        <v>0</v>
      </c>
      <c r="BQ16">
        <v>4.16</v>
      </c>
      <c r="BR16">
        <v>2.1</v>
      </c>
      <c r="BS16">
        <v>0.41</v>
      </c>
      <c r="BT16">
        <v>0</v>
      </c>
      <c r="BU16">
        <v>0</v>
      </c>
      <c r="BV16">
        <v>0</v>
      </c>
      <c r="BW16">
        <f t="shared" si="2"/>
        <v>71.099999999999994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102.286235</v>
      </c>
      <c r="L17">
        <v>391.65609999999998</v>
      </c>
      <c r="M17">
        <v>88.531599999999997</v>
      </c>
      <c r="N17">
        <v>113.671688</v>
      </c>
      <c r="O17">
        <v>119.00343100000001</v>
      </c>
      <c r="P17">
        <v>117.641175</v>
      </c>
      <c r="Q17">
        <v>16.479965</v>
      </c>
      <c r="R17">
        <v>24.533165</v>
      </c>
      <c r="S17">
        <v>19.528531000000001</v>
      </c>
      <c r="T17">
        <v>0</v>
      </c>
      <c r="U17">
        <v>264.15134999999998</v>
      </c>
      <c r="V17">
        <v>15.752851</v>
      </c>
      <c r="W17">
        <v>36.493879999999997</v>
      </c>
      <c r="X17">
        <v>122.46316400000001</v>
      </c>
      <c r="Y17">
        <v>0</v>
      </c>
      <c r="Z17">
        <v>0</v>
      </c>
      <c r="AA17">
        <v>41.051718000000001</v>
      </c>
      <c r="AB17">
        <v>38.020587999999996</v>
      </c>
      <c r="AC17">
        <v>27.967140000000001</v>
      </c>
      <c r="AD17">
        <v>26.313804999999999</v>
      </c>
      <c r="AE17">
        <v>47.572797999999999</v>
      </c>
      <c r="AF17">
        <v>8.5394500000000004</v>
      </c>
      <c r="AG17">
        <v>27.748882999999999</v>
      </c>
      <c r="AH17">
        <v>147.174643</v>
      </c>
      <c r="AI17">
        <v>47.162804000000001</v>
      </c>
      <c r="AJ17">
        <v>0</v>
      </c>
      <c r="AK17">
        <v>48.602116000000002</v>
      </c>
      <c r="AL17">
        <v>76.372555000000006</v>
      </c>
      <c r="AM17">
        <v>15.392951</v>
      </c>
      <c r="AN17">
        <v>0.662717</v>
      </c>
      <c r="AO17">
        <v>27.725788000000001</v>
      </c>
      <c r="AP17">
        <v>11.094357</v>
      </c>
      <c r="AQ17">
        <v>0</v>
      </c>
      <c r="AR17">
        <v>50.463011999999999</v>
      </c>
      <c r="AS17">
        <v>23.04185</v>
      </c>
      <c r="AT17">
        <v>10.823535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71.099999999999994</v>
      </c>
      <c r="BA17">
        <f t="shared" si="1"/>
        <v>2179.0238449999997</v>
      </c>
      <c r="BD17">
        <v>23.55</v>
      </c>
      <c r="BE17">
        <v>6.9</v>
      </c>
      <c r="BF17">
        <v>0</v>
      </c>
      <c r="BG17">
        <v>3.78</v>
      </c>
      <c r="BH17">
        <v>5.22</v>
      </c>
      <c r="BI17">
        <v>4.34</v>
      </c>
      <c r="BJ17">
        <v>1.54</v>
      </c>
      <c r="BK17">
        <v>3.81</v>
      </c>
      <c r="BL17">
        <v>0.92</v>
      </c>
      <c r="BM17">
        <v>0</v>
      </c>
      <c r="BN17">
        <v>0.49</v>
      </c>
      <c r="BO17">
        <v>13.88</v>
      </c>
      <c r="BP17">
        <v>0</v>
      </c>
      <c r="BQ17">
        <v>4.16</v>
      </c>
      <c r="BR17">
        <v>2.1</v>
      </c>
      <c r="BS17">
        <v>0.41</v>
      </c>
      <c r="BT17">
        <v>0</v>
      </c>
      <c r="BU17">
        <v>0</v>
      </c>
      <c r="BV17">
        <v>0</v>
      </c>
      <c r="BW17">
        <f t="shared" si="2"/>
        <v>71.099999999999994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102.286235</v>
      </c>
      <c r="L18">
        <v>372.4101</v>
      </c>
      <c r="M18">
        <v>88.531599999999997</v>
      </c>
      <c r="N18">
        <v>113.671688</v>
      </c>
      <c r="O18">
        <v>119.00343100000001</v>
      </c>
      <c r="P18">
        <v>117.641175</v>
      </c>
      <c r="Q18">
        <v>16.479965</v>
      </c>
      <c r="R18">
        <v>24.533165</v>
      </c>
      <c r="S18">
        <v>19.528531000000001</v>
      </c>
      <c r="T18">
        <v>0</v>
      </c>
      <c r="U18">
        <v>264.15134999999998</v>
      </c>
      <c r="V18">
        <v>15.752851</v>
      </c>
      <c r="W18">
        <v>36.493879999999997</v>
      </c>
      <c r="X18">
        <v>122.46316400000001</v>
      </c>
      <c r="Y18">
        <v>0</v>
      </c>
      <c r="Z18">
        <v>0</v>
      </c>
      <c r="AA18">
        <v>41.051718000000001</v>
      </c>
      <c r="AB18">
        <v>38.020587999999996</v>
      </c>
      <c r="AC18">
        <v>27.967140000000001</v>
      </c>
      <c r="AD18">
        <v>26.313804999999999</v>
      </c>
      <c r="AE18">
        <v>47.572797999999999</v>
      </c>
      <c r="AF18">
        <v>8.5394500000000004</v>
      </c>
      <c r="AG18">
        <v>27.748882999999999</v>
      </c>
      <c r="AH18">
        <v>147.174643</v>
      </c>
      <c r="AI18">
        <v>47.162804000000001</v>
      </c>
      <c r="AJ18">
        <v>0</v>
      </c>
      <c r="AK18">
        <v>48.602116000000002</v>
      </c>
      <c r="AL18">
        <v>76.372555000000006</v>
      </c>
      <c r="AM18">
        <v>15.392951</v>
      </c>
      <c r="AN18">
        <v>0.662717</v>
      </c>
      <c r="AO18">
        <v>27.725788000000001</v>
      </c>
      <c r="AP18">
        <v>11.094357</v>
      </c>
      <c r="AQ18">
        <v>0</v>
      </c>
      <c r="AR18">
        <v>50.463011999999999</v>
      </c>
      <c r="AS18">
        <v>23.04185</v>
      </c>
      <c r="AT18">
        <v>10.823535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71.099999999999994</v>
      </c>
      <c r="BA18">
        <f t="shared" si="1"/>
        <v>2159.7778449999996</v>
      </c>
      <c r="BD18">
        <v>23.55</v>
      </c>
      <c r="BE18">
        <v>6.9</v>
      </c>
      <c r="BF18">
        <v>0</v>
      </c>
      <c r="BG18">
        <v>3.78</v>
      </c>
      <c r="BH18">
        <v>5.22</v>
      </c>
      <c r="BI18">
        <v>4.34</v>
      </c>
      <c r="BJ18">
        <v>1.54</v>
      </c>
      <c r="BK18">
        <v>3.81</v>
      </c>
      <c r="BL18">
        <v>0.92</v>
      </c>
      <c r="BM18">
        <v>0</v>
      </c>
      <c r="BN18">
        <v>0.49</v>
      </c>
      <c r="BO18">
        <v>13.88</v>
      </c>
      <c r="BP18">
        <v>0</v>
      </c>
      <c r="BQ18">
        <v>4.16</v>
      </c>
      <c r="BR18">
        <v>2.1</v>
      </c>
      <c r="BS18">
        <v>0.41</v>
      </c>
      <c r="BT18">
        <v>0</v>
      </c>
      <c r="BU18">
        <v>0</v>
      </c>
      <c r="BV18">
        <v>0</v>
      </c>
      <c r="BW18">
        <f t="shared" si="2"/>
        <v>71.099999999999994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102.286235</v>
      </c>
      <c r="L19">
        <v>361.82479999999998</v>
      </c>
      <c r="M19">
        <v>88.531599999999997</v>
      </c>
      <c r="N19">
        <v>113.671688</v>
      </c>
      <c r="O19">
        <v>119.00343100000001</v>
      </c>
      <c r="P19">
        <v>117.641175</v>
      </c>
      <c r="Q19">
        <v>16.479965</v>
      </c>
      <c r="R19">
        <v>24.533165</v>
      </c>
      <c r="S19">
        <v>19.528531000000001</v>
      </c>
      <c r="T19">
        <v>0</v>
      </c>
      <c r="U19">
        <v>264.15134999999998</v>
      </c>
      <c r="V19">
        <v>15.752851</v>
      </c>
      <c r="W19">
        <v>36.493879999999997</v>
      </c>
      <c r="X19">
        <v>122.46316400000001</v>
      </c>
      <c r="Y19">
        <v>0</v>
      </c>
      <c r="Z19">
        <v>0</v>
      </c>
      <c r="AA19">
        <v>41.051718000000001</v>
      </c>
      <c r="AB19">
        <v>38.020587999999996</v>
      </c>
      <c r="AC19">
        <v>27.967140000000001</v>
      </c>
      <c r="AD19">
        <v>26.313804999999999</v>
      </c>
      <c r="AE19">
        <v>47.572797999999999</v>
      </c>
      <c r="AF19">
        <v>8.5394500000000004</v>
      </c>
      <c r="AG19">
        <v>27.748882999999999</v>
      </c>
      <c r="AH19">
        <v>147.174643</v>
      </c>
      <c r="AI19">
        <v>47.162804000000001</v>
      </c>
      <c r="AJ19">
        <v>0</v>
      </c>
      <c r="AK19">
        <v>48.602116000000002</v>
      </c>
      <c r="AL19">
        <v>76.372555000000006</v>
      </c>
      <c r="AM19">
        <v>15.392951</v>
      </c>
      <c r="AN19">
        <v>0.662717</v>
      </c>
      <c r="AO19">
        <v>27.725788000000001</v>
      </c>
      <c r="AP19">
        <v>11.094357</v>
      </c>
      <c r="AQ19">
        <v>0</v>
      </c>
      <c r="AR19">
        <v>50.463011999999999</v>
      </c>
      <c r="AS19">
        <v>23.04185</v>
      </c>
      <c r="AT19">
        <v>10.823535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71.099999999999994</v>
      </c>
      <c r="BA19">
        <f t="shared" si="1"/>
        <v>2149.1925449999999</v>
      </c>
      <c r="BD19">
        <v>23.55</v>
      </c>
      <c r="BE19">
        <v>6.9</v>
      </c>
      <c r="BF19">
        <v>0</v>
      </c>
      <c r="BG19">
        <v>3.78</v>
      </c>
      <c r="BH19">
        <v>5.22</v>
      </c>
      <c r="BI19">
        <v>4.34</v>
      </c>
      <c r="BJ19">
        <v>1.54</v>
      </c>
      <c r="BK19">
        <v>3.81</v>
      </c>
      <c r="BL19">
        <v>0.92</v>
      </c>
      <c r="BM19">
        <v>0</v>
      </c>
      <c r="BN19">
        <v>0.49</v>
      </c>
      <c r="BO19">
        <v>13.88</v>
      </c>
      <c r="BP19">
        <v>0</v>
      </c>
      <c r="BQ19">
        <v>4.16</v>
      </c>
      <c r="BR19">
        <v>2.1</v>
      </c>
      <c r="BS19">
        <v>0.41</v>
      </c>
      <c r="BT19">
        <v>0</v>
      </c>
      <c r="BU19">
        <v>0</v>
      </c>
      <c r="BV19">
        <v>0</v>
      </c>
      <c r="BW19">
        <f t="shared" si="2"/>
        <v>71.099999999999994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102.286235</v>
      </c>
      <c r="L20">
        <v>386.12258600000001</v>
      </c>
      <c r="M20">
        <v>88.531599999999997</v>
      </c>
      <c r="N20">
        <v>113.671688</v>
      </c>
      <c r="O20">
        <v>119.00343100000001</v>
      </c>
      <c r="P20">
        <v>117.641175</v>
      </c>
      <c r="Q20">
        <v>16.479965</v>
      </c>
      <c r="R20">
        <v>24.533165</v>
      </c>
      <c r="S20">
        <v>19.528531000000001</v>
      </c>
      <c r="T20">
        <v>0</v>
      </c>
      <c r="U20">
        <v>264.15134999999998</v>
      </c>
      <c r="V20">
        <v>15.752851</v>
      </c>
      <c r="W20">
        <v>36.493879999999997</v>
      </c>
      <c r="X20">
        <v>122.46316400000001</v>
      </c>
      <c r="Y20">
        <v>0</v>
      </c>
      <c r="Z20">
        <v>0</v>
      </c>
      <c r="AA20">
        <v>41.051718000000001</v>
      </c>
      <c r="AB20">
        <v>38.020587999999996</v>
      </c>
      <c r="AC20">
        <v>27.967140000000001</v>
      </c>
      <c r="AD20">
        <v>26.313804999999999</v>
      </c>
      <c r="AE20">
        <v>47.572797999999999</v>
      </c>
      <c r="AF20">
        <v>8.5394500000000004</v>
      </c>
      <c r="AG20">
        <v>27.748882999999999</v>
      </c>
      <c r="AH20">
        <v>147.174643</v>
      </c>
      <c r="AI20">
        <v>47.162804000000001</v>
      </c>
      <c r="AJ20">
        <v>0</v>
      </c>
      <c r="AK20">
        <v>48.602116000000002</v>
      </c>
      <c r="AL20">
        <v>76.372555000000006</v>
      </c>
      <c r="AM20">
        <v>15.392951</v>
      </c>
      <c r="AN20">
        <v>0.662717</v>
      </c>
      <c r="AO20">
        <v>27.725788000000001</v>
      </c>
      <c r="AP20">
        <v>11.094357</v>
      </c>
      <c r="AQ20">
        <v>0</v>
      </c>
      <c r="AR20">
        <v>50.463011999999999</v>
      </c>
      <c r="AS20">
        <v>23.04185</v>
      </c>
      <c r="AT20">
        <v>10.823535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71.099999999999994</v>
      </c>
      <c r="BA20">
        <f t="shared" si="1"/>
        <v>2173.490331</v>
      </c>
      <c r="BD20">
        <v>23.55</v>
      </c>
      <c r="BE20">
        <v>6.9</v>
      </c>
      <c r="BF20">
        <v>0</v>
      </c>
      <c r="BG20">
        <v>3.78</v>
      </c>
      <c r="BH20">
        <v>5.22</v>
      </c>
      <c r="BI20">
        <v>4.34</v>
      </c>
      <c r="BJ20">
        <v>1.54</v>
      </c>
      <c r="BK20">
        <v>3.81</v>
      </c>
      <c r="BL20">
        <v>0.92</v>
      </c>
      <c r="BM20">
        <v>0</v>
      </c>
      <c r="BN20">
        <v>0.49</v>
      </c>
      <c r="BO20">
        <v>13.88</v>
      </c>
      <c r="BP20">
        <v>0</v>
      </c>
      <c r="BQ20">
        <v>4.16</v>
      </c>
      <c r="BR20">
        <v>2.1</v>
      </c>
      <c r="BS20">
        <v>0.41</v>
      </c>
      <c r="BT20">
        <v>0</v>
      </c>
      <c r="BU20">
        <v>0</v>
      </c>
      <c r="BV20">
        <v>0</v>
      </c>
      <c r="BW20">
        <f t="shared" si="2"/>
        <v>71.099999999999994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102.286235</v>
      </c>
      <c r="L21">
        <v>361.82479999999998</v>
      </c>
      <c r="M21">
        <v>88.531599999999997</v>
      </c>
      <c r="N21">
        <v>113.671688</v>
      </c>
      <c r="O21">
        <v>119.00343100000001</v>
      </c>
      <c r="P21">
        <v>117.641175</v>
      </c>
      <c r="Q21">
        <v>16.479965</v>
      </c>
      <c r="R21">
        <v>24.533165</v>
      </c>
      <c r="S21">
        <v>19.528531000000001</v>
      </c>
      <c r="T21">
        <v>0</v>
      </c>
      <c r="U21">
        <v>264.15134999999998</v>
      </c>
      <c r="V21">
        <v>15.752851</v>
      </c>
      <c r="W21">
        <v>36.493879999999997</v>
      </c>
      <c r="X21">
        <v>122.46316400000001</v>
      </c>
      <c r="Y21">
        <v>0</v>
      </c>
      <c r="Z21">
        <v>0</v>
      </c>
      <c r="AA21">
        <v>41.051718000000001</v>
      </c>
      <c r="AB21">
        <v>38.020587999999996</v>
      </c>
      <c r="AC21">
        <v>27.967140000000001</v>
      </c>
      <c r="AD21">
        <v>26.313804999999999</v>
      </c>
      <c r="AE21">
        <v>47.572797999999999</v>
      </c>
      <c r="AF21">
        <v>8.5394500000000004</v>
      </c>
      <c r="AG21">
        <v>27.748882999999999</v>
      </c>
      <c r="AH21">
        <v>147.174643</v>
      </c>
      <c r="AI21">
        <v>47.162804000000001</v>
      </c>
      <c r="AJ21">
        <v>0</v>
      </c>
      <c r="AK21">
        <v>48.602116000000002</v>
      </c>
      <c r="AL21">
        <v>76.372555000000006</v>
      </c>
      <c r="AM21">
        <v>15.392951</v>
      </c>
      <c r="AN21">
        <v>0.662717</v>
      </c>
      <c r="AO21">
        <v>27.725788000000001</v>
      </c>
      <c r="AP21">
        <v>11.094357</v>
      </c>
      <c r="AQ21">
        <v>0</v>
      </c>
      <c r="AR21">
        <v>50.463011999999999</v>
      </c>
      <c r="AS21">
        <v>23.04185</v>
      </c>
      <c r="AT21">
        <v>10.823535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71.099999999999994</v>
      </c>
      <c r="BA21">
        <f t="shared" si="1"/>
        <v>2149.1925449999999</v>
      </c>
      <c r="BD21">
        <v>23.55</v>
      </c>
      <c r="BE21">
        <v>6.9</v>
      </c>
      <c r="BF21">
        <v>0</v>
      </c>
      <c r="BG21">
        <v>3.78</v>
      </c>
      <c r="BH21">
        <v>5.22</v>
      </c>
      <c r="BI21">
        <v>4.34</v>
      </c>
      <c r="BJ21">
        <v>1.54</v>
      </c>
      <c r="BK21">
        <v>3.81</v>
      </c>
      <c r="BL21">
        <v>0.92</v>
      </c>
      <c r="BM21">
        <v>0</v>
      </c>
      <c r="BN21">
        <v>0.49</v>
      </c>
      <c r="BO21">
        <v>13.88</v>
      </c>
      <c r="BP21">
        <v>0</v>
      </c>
      <c r="BQ21">
        <v>4.16</v>
      </c>
      <c r="BR21">
        <v>2.1</v>
      </c>
      <c r="BS21">
        <v>0.41</v>
      </c>
      <c r="BT21">
        <v>0</v>
      </c>
      <c r="BU21">
        <v>0</v>
      </c>
      <c r="BV21">
        <v>0</v>
      </c>
      <c r="BW21">
        <f t="shared" si="2"/>
        <v>71.099999999999994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102.286235</v>
      </c>
      <c r="L22">
        <v>361.82479999999998</v>
      </c>
      <c r="M22">
        <v>88.531599999999997</v>
      </c>
      <c r="N22">
        <v>113.671688</v>
      </c>
      <c r="O22">
        <v>119.00343100000001</v>
      </c>
      <c r="P22">
        <v>117.641175</v>
      </c>
      <c r="Q22">
        <v>16.479965</v>
      </c>
      <c r="R22">
        <v>24.533165</v>
      </c>
      <c r="S22">
        <v>19.528531000000001</v>
      </c>
      <c r="T22">
        <v>0</v>
      </c>
      <c r="U22">
        <v>264.15134999999998</v>
      </c>
      <c r="V22">
        <v>15.752851</v>
      </c>
      <c r="W22">
        <v>36.493879999999997</v>
      </c>
      <c r="X22">
        <v>122.46316400000001</v>
      </c>
      <c r="Y22">
        <v>0</v>
      </c>
      <c r="Z22">
        <v>0</v>
      </c>
      <c r="AA22">
        <v>41.051718000000001</v>
      </c>
      <c r="AB22">
        <v>38.020587999999996</v>
      </c>
      <c r="AC22">
        <v>27.967140000000001</v>
      </c>
      <c r="AD22">
        <v>26.313804999999999</v>
      </c>
      <c r="AE22">
        <v>47.572797999999999</v>
      </c>
      <c r="AF22">
        <v>8.5394500000000004</v>
      </c>
      <c r="AG22">
        <v>27.748882999999999</v>
      </c>
      <c r="AH22">
        <v>147.174643</v>
      </c>
      <c r="AI22">
        <v>47.162804000000001</v>
      </c>
      <c r="AJ22">
        <v>0</v>
      </c>
      <c r="AK22">
        <v>48.602116000000002</v>
      </c>
      <c r="AL22">
        <v>76.372555000000006</v>
      </c>
      <c r="AM22">
        <v>15.392951</v>
      </c>
      <c r="AN22">
        <v>0.662717</v>
      </c>
      <c r="AO22">
        <v>27.725788000000001</v>
      </c>
      <c r="AP22">
        <v>11.094357</v>
      </c>
      <c r="AQ22">
        <v>0</v>
      </c>
      <c r="AR22">
        <v>50.463011999999999</v>
      </c>
      <c r="AS22">
        <v>23.04185</v>
      </c>
      <c r="AT22">
        <v>10.823535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71.099999999999994</v>
      </c>
      <c r="BA22">
        <f t="shared" si="1"/>
        <v>2149.1925449999999</v>
      </c>
      <c r="BD22">
        <v>23.55</v>
      </c>
      <c r="BE22">
        <v>6.9</v>
      </c>
      <c r="BF22">
        <v>0</v>
      </c>
      <c r="BG22">
        <v>3.78</v>
      </c>
      <c r="BH22">
        <v>5.22</v>
      </c>
      <c r="BI22">
        <v>4.34</v>
      </c>
      <c r="BJ22">
        <v>1.54</v>
      </c>
      <c r="BK22">
        <v>3.81</v>
      </c>
      <c r="BL22">
        <v>0.92</v>
      </c>
      <c r="BM22">
        <v>0</v>
      </c>
      <c r="BN22">
        <v>0.49</v>
      </c>
      <c r="BO22">
        <v>13.88</v>
      </c>
      <c r="BP22">
        <v>0</v>
      </c>
      <c r="BQ22">
        <v>4.16</v>
      </c>
      <c r="BR22">
        <v>2.1</v>
      </c>
      <c r="BS22">
        <v>0.41</v>
      </c>
      <c r="BT22">
        <v>0</v>
      </c>
      <c r="BU22">
        <v>0</v>
      </c>
      <c r="BV22">
        <v>0</v>
      </c>
      <c r="BW22">
        <f t="shared" si="2"/>
        <v>71.099999999999994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102.286235</v>
      </c>
      <c r="L23">
        <v>386.12258600000001</v>
      </c>
      <c r="M23">
        <v>88.531599999999997</v>
      </c>
      <c r="N23">
        <v>113.671688</v>
      </c>
      <c r="O23">
        <v>119.00343100000001</v>
      </c>
      <c r="P23">
        <v>117.641175</v>
      </c>
      <c r="Q23">
        <v>16.479965</v>
      </c>
      <c r="R23">
        <v>24.533165</v>
      </c>
      <c r="S23">
        <v>19.528531000000001</v>
      </c>
      <c r="T23">
        <v>0</v>
      </c>
      <c r="U23">
        <v>264.15134999999998</v>
      </c>
      <c r="V23">
        <v>15.752851</v>
      </c>
      <c r="W23">
        <v>36.493879999999997</v>
      </c>
      <c r="X23">
        <v>122.46316400000001</v>
      </c>
      <c r="Y23">
        <v>0</v>
      </c>
      <c r="Z23">
        <v>0</v>
      </c>
      <c r="AA23">
        <v>41.051718000000001</v>
      </c>
      <c r="AB23">
        <v>38.020587999999996</v>
      </c>
      <c r="AC23">
        <v>27.967140000000001</v>
      </c>
      <c r="AD23">
        <v>26.313804999999999</v>
      </c>
      <c r="AE23">
        <v>47.572797999999999</v>
      </c>
      <c r="AF23">
        <v>8.5394500000000004</v>
      </c>
      <c r="AG23">
        <v>27.954429999999999</v>
      </c>
      <c r="AH23">
        <v>147.174643</v>
      </c>
      <c r="AI23">
        <v>34.300221000000001</v>
      </c>
      <c r="AJ23">
        <v>0</v>
      </c>
      <c r="AK23">
        <v>48.602116000000002</v>
      </c>
      <c r="AL23">
        <v>76.372555000000006</v>
      </c>
      <c r="AM23">
        <v>15.392951</v>
      </c>
      <c r="AN23">
        <v>0.662717</v>
      </c>
      <c r="AO23">
        <v>27.725788000000001</v>
      </c>
      <c r="AP23">
        <v>11.094357</v>
      </c>
      <c r="AQ23">
        <v>7.2749879999999996</v>
      </c>
      <c r="AR23">
        <v>50.463011999999999</v>
      </c>
      <c r="AS23">
        <v>31.326560000000001</v>
      </c>
      <c r="AT23">
        <v>10.823535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71.099999999999994</v>
      </c>
      <c r="BA23">
        <f t="shared" si="1"/>
        <v>2176.3929929999995</v>
      </c>
      <c r="BD23">
        <v>23.55</v>
      </c>
      <c r="BE23">
        <v>6.9</v>
      </c>
      <c r="BF23">
        <v>0</v>
      </c>
      <c r="BG23">
        <v>3.78</v>
      </c>
      <c r="BH23">
        <v>5.22</v>
      </c>
      <c r="BI23">
        <v>4.34</v>
      </c>
      <c r="BJ23">
        <v>1.54</v>
      </c>
      <c r="BK23">
        <v>3.81</v>
      </c>
      <c r="BL23">
        <v>0.92</v>
      </c>
      <c r="BM23">
        <v>0</v>
      </c>
      <c r="BN23">
        <v>0.49</v>
      </c>
      <c r="BO23">
        <v>13.88</v>
      </c>
      <c r="BP23">
        <v>0</v>
      </c>
      <c r="BQ23">
        <v>4.16</v>
      </c>
      <c r="BR23">
        <v>2.1</v>
      </c>
      <c r="BS23">
        <v>0.41</v>
      </c>
      <c r="BT23">
        <v>0</v>
      </c>
      <c r="BU23">
        <v>0</v>
      </c>
      <c r="BV23">
        <v>0</v>
      </c>
      <c r="BW23">
        <f t="shared" si="2"/>
        <v>71.099999999999994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102.286235</v>
      </c>
      <c r="L24">
        <v>386.12258600000001</v>
      </c>
      <c r="M24">
        <v>88.531599999999997</v>
      </c>
      <c r="N24">
        <v>113.671688</v>
      </c>
      <c r="O24">
        <v>119.00343100000001</v>
      </c>
      <c r="P24">
        <v>117.641175</v>
      </c>
      <c r="Q24">
        <v>20.997385999999999</v>
      </c>
      <c r="R24">
        <v>31.226635000000002</v>
      </c>
      <c r="S24">
        <v>25.395192999999999</v>
      </c>
      <c r="T24">
        <v>0</v>
      </c>
      <c r="U24">
        <v>264.15134999999998</v>
      </c>
      <c r="V24">
        <v>19.602050999999999</v>
      </c>
      <c r="W24">
        <v>42.928106999999997</v>
      </c>
      <c r="X24">
        <v>141.954286</v>
      </c>
      <c r="Y24">
        <v>0</v>
      </c>
      <c r="Z24">
        <v>0</v>
      </c>
      <c r="AA24">
        <v>41.051718000000001</v>
      </c>
      <c r="AB24">
        <v>38.020587999999996</v>
      </c>
      <c r="AC24">
        <v>27.967140000000001</v>
      </c>
      <c r="AD24">
        <v>26.313804999999999</v>
      </c>
      <c r="AE24">
        <v>47.572797999999999</v>
      </c>
      <c r="AF24">
        <v>8.5394500000000004</v>
      </c>
      <c r="AG24">
        <v>27.954429999999999</v>
      </c>
      <c r="AH24">
        <v>147.174643</v>
      </c>
      <c r="AI24">
        <v>34.300221000000001</v>
      </c>
      <c r="AJ24">
        <v>0</v>
      </c>
      <c r="AK24">
        <v>48.602116000000002</v>
      </c>
      <c r="AL24">
        <v>76.372555000000006</v>
      </c>
      <c r="AM24">
        <v>15.392951</v>
      </c>
      <c r="AN24">
        <v>0.662717</v>
      </c>
      <c r="AO24">
        <v>27.725788000000001</v>
      </c>
      <c r="AP24">
        <v>11.094357</v>
      </c>
      <c r="AQ24">
        <v>24.249960000000002</v>
      </c>
      <c r="AR24">
        <v>50.463011999999999</v>
      </c>
      <c r="AS24">
        <v>31.326560000000001</v>
      </c>
      <c r="AT24">
        <v>10.823535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71.099999999999994</v>
      </c>
      <c r="BA24">
        <f t="shared" si="1"/>
        <v>2240.2200669999997</v>
      </c>
      <c r="BD24">
        <v>23.55</v>
      </c>
      <c r="BE24">
        <v>6.9</v>
      </c>
      <c r="BF24">
        <v>0</v>
      </c>
      <c r="BG24">
        <v>3.78</v>
      </c>
      <c r="BH24">
        <v>5.22</v>
      </c>
      <c r="BI24">
        <v>4.34</v>
      </c>
      <c r="BJ24">
        <v>1.54</v>
      </c>
      <c r="BK24">
        <v>3.81</v>
      </c>
      <c r="BL24">
        <v>0.92</v>
      </c>
      <c r="BM24">
        <v>0</v>
      </c>
      <c r="BN24">
        <v>0.49</v>
      </c>
      <c r="BO24">
        <v>13.88</v>
      </c>
      <c r="BP24">
        <v>0</v>
      </c>
      <c r="BQ24">
        <v>4.16</v>
      </c>
      <c r="BR24">
        <v>2.1</v>
      </c>
      <c r="BS24">
        <v>0.41</v>
      </c>
      <c r="BT24">
        <v>0</v>
      </c>
      <c r="BU24">
        <v>0</v>
      </c>
      <c r="BV24">
        <v>0</v>
      </c>
      <c r="BW24">
        <f t="shared" si="2"/>
        <v>71.099999999999994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94.206378999999998</v>
      </c>
      <c r="L25">
        <v>453.483586</v>
      </c>
      <c r="M25">
        <v>88.531599999999997</v>
      </c>
      <c r="N25">
        <v>113.671688</v>
      </c>
      <c r="O25">
        <v>119.00343100000001</v>
      </c>
      <c r="P25">
        <v>117.641175</v>
      </c>
      <c r="Q25">
        <v>20.997385999999999</v>
      </c>
      <c r="R25">
        <v>31.226635000000002</v>
      </c>
      <c r="S25">
        <v>25.395192999999999</v>
      </c>
      <c r="T25">
        <v>0</v>
      </c>
      <c r="U25">
        <v>264.15134999999998</v>
      </c>
      <c r="V25">
        <v>19.602050999999999</v>
      </c>
      <c r="W25">
        <v>42.928106999999997</v>
      </c>
      <c r="X25">
        <v>141.954286</v>
      </c>
      <c r="Y25">
        <v>0</v>
      </c>
      <c r="Z25">
        <v>0</v>
      </c>
      <c r="AA25">
        <v>41.051718000000001</v>
      </c>
      <c r="AB25">
        <v>38.020587999999996</v>
      </c>
      <c r="AC25">
        <v>27.967140000000001</v>
      </c>
      <c r="AD25">
        <v>26.313804999999999</v>
      </c>
      <c r="AE25">
        <v>47.572797999999999</v>
      </c>
      <c r="AF25">
        <v>8.5394500000000004</v>
      </c>
      <c r="AG25">
        <v>27.954429999999999</v>
      </c>
      <c r="AH25">
        <v>147.174643</v>
      </c>
      <c r="AI25">
        <v>34.300221000000001</v>
      </c>
      <c r="AJ25">
        <v>0</v>
      </c>
      <c r="AK25">
        <v>48.602116000000002</v>
      </c>
      <c r="AL25">
        <v>76.372555000000006</v>
      </c>
      <c r="AM25">
        <v>15.392951</v>
      </c>
      <c r="AN25">
        <v>0.662717</v>
      </c>
      <c r="AO25">
        <v>27.725788000000001</v>
      </c>
      <c r="AP25">
        <v>11.094357</v>
      </c>
      <c r="AQ25">
        <v>40.012433999999999</v>
      </c>
      <c r="AR25">
        <v>47.275874000000002</v>
      </c>
      <c r="AS25">
        <v>31.326560000000001</v>
      </c>
      <c r="AT25">
        <v>10.823535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71.099999999999994</v>
      </c>
      <c r="BA25">
        <f t="shared" si="1"/>
        <v>2312.0765470000001</v>
      </c>
      <c r="BD25">
        <v>23.55</v>
      </c>
      <c r="BE25">
        <v>6.9</v>
      </c>
      <c r="BF25">
        <v>0</v>
      </c>
      <c r="BG25">
        <v>3.78</v>
      </c>
      <c r="BH25">
        <v>5.22</v>
      </c>
      <c r="BI25">
        <v>4.34</v>
      </c>
      <c r="BJ25">
        <v>1.54</v>
      </c>
      <c r="BK25">
        <v>3.81</v>
      </c>
      <c r="BL25">
        <v>0.92</v>
      </c>
      <c r="BM25">
        <v>0</v>
      </c>
      <c r="BN25">
        <v>0.49</v>
      </c>
      <c r="BO25">
        <v>13.88</v>
      </c>
      <c r="BP25">
        <v>0</v>
      </c>
      <c r="BQ25">
        <v>4.16</v>
      </c>
      <c r="BR25">
        <v>2.1</v>
      </c>
      <c r="BS25">
        <v>0.41</v>
      </c>
      <c r="BT25">
        <v>0</v>
      </c>
      <c r="BU25">
        <v>0</v>
      </c>
      <c r="BV25">
        <v>0</v>
      </c>
      <c r="BW25">
        <f t="shared" si="2"/>
        <v>71.099999999999994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77.343418999999997</v>
      </c>
      <c r="L26">
        <v>569.85260100000005</v>
      </c>
      <c r="M26">
        <v>88.531599999999997</v>
      </c>
      <c r="N26">
        <v>113.671688</v>
      </c>
      <c r="O26">
        <v>119.00343100000001</v>
      </c>
      <c r="P26">
        <v>117.641175</v>
      </c>
      <c r="Q26">
        <v>20.997385999999999</v>
      </c>
      <c r="R26">
        <v>31.226635000000002</v>
      </c>
      <c r="S26">
        <v>25.395192999999999</v>
      </c>
      <c r="T26">
        <v>0</v>
      </c>
      <c r="U26">
        <v>264.15134999999998</v>
      </c>
      <c r="V26">
        <v>19.602050999999999</v>
      </c>
      <c r="W26">
        <v>42.928106999999997</v>
      </c>
      <c r="X26">
        <v>141.954286</v>
      </c>
      <c r="Y26">
        <v>0</v>
      </c>
      <c r="Z26">
        <v>0</v>
      </c>
      <c r="AA26">
        <v>41.051718000000001</v>
      </c>
      <c r="AB26">
        <v>38.020587999999996</v>
      </c>
      <c r="AC26">
        <v>27.967140000000001</v>
      </c>
      <c r="AD26">
        <v>26.313804999999999</v>
      </c>
      <c r="AE26">
        <v>47.572797999999999</v>
      </c>
      <c r="AF26">
        <v>8.5394500000000004</v>
      </c>
      <c r="AG26">
        <v>28.262751000000002</v>
      </c>
      <c r="AH26">
        <v>147.174643</v>
      </c>
      <c r="AI26">
        <v>34.300221000000001</v>
      </c>
      <c r="AJ26">
        <v>0</v>
      </c>
      <c r="AK26">
        <v>48.602116000000002</v>
      </c>
      <c r="AL26">
        <v>76.372555000000006</v>
      </c>
      <c r="AM26">
        <v>15.392951</v>
      </c>
      <c r="AN26">
        <v>0.662717</v>
      </c>
      <c r="AO26">
        <v>27.725788000000001</v>
      </c>
      <c r="AP26">
        <v>11.094357</v>
      </c>
      <c r="AQ26">
        <v>40.012433999999999</v>
      </c>
      <c r="AR26">
        <v>47.275874000000002</v>
      </c>
      <c r="AS26">
        <v>31.326560000000001</v>
      </c>
      <c r="AT26">
        <v>10.823535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71.22</v>
      </c>
      <c r="BA26">
        <f t="shared" si="1"/>
        <v>2412.0109229999998</v>
      </c>
      <c r="BD26">
        <v>23.55</v>
      </c>
      <c r="BE26">
        <v>6.9</v>
      </c>
      <c r="BF26">
        <v>0</v>
      </c>
      <c r="BG26">
        <v>3.78</v>
      </c>
      <c r="BH26">
        <v>5.22</v>
      </c>
      <c r="BI26">
        <v>4.34</v>
      </c>
      <c r="BJ26">
        <v>1.54</v>
      </c>
      <c r="BK26">
        <v>3.9</v>
      </c>
      <c r="BL26">
        <v>0.95</v>
      </c>
      <c r="BM26">
        <v>0</v>
      </c>
      <c r="BN26">
        <v>0.49</v>
      </c>
      <c r="BO26">
        <v>13.88</v>
      </c>
      <c r="BP26">
        <v>0</v>
      </c>
      <c r="BQ26">
        <v>4.16</v>
      </c>
      <c r="BR26">
        <v>2.1</v>
      </c>
      <c r="BS26">
        <v>0.41</v>
      </c>
      <c r="BT26">
        <v>0</v>
      </c>
      <c r="BU26">
        <v>0</v>
      </c>
      <c r="BV26">
        <v>0</v>
      </c>
      <c r="BW26">
        <f t="shared" si="2"/>
        <v>71.22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103.70292999999999</v>
      </c>
      <c r="L27">
        <v>507.37238600000001</v>
      </c>
      <c r="M27">
        <v>88.531599999999997</v>
      </c>
      <c r="N27">
        <v>113.671688</v>
      </c>
      <c r="O27">
        <v>119.00343100000001</v>
      </c>
      <c r="P27">
        <v>117.641175</v>
      </c>
      <c r="Q27">
        <v>20.997385999999999</v>
      </c>
      <c r="R27">
        <v>31.226635000000002</v>
      </c>
      <c r="S27">
        <v>25.395192999999999</v>
      </c>
      <c r="T27">
        <v>0</v>
      </c>
      <c r="U27">
        <v>264.15134999999998</v>
      </c>
      <c r="V27">
        <v>19.602050999999999</v>
      </c>
      <c r="W27">
        <v>42.928106999999997</v>
      </c>
      <c r="X27">
        <v>141.954286</v>
      </c>
      <c r="Y27">
        <v>0</v>
      </c>
      <c r="Z27">
        <v>0</v>
      </c>
      <c r="AA27">
        <v>41.051718000000001</v>
      </c>
      <c r="AB27">
        <v>38.020587999999996</v>
      </c>
      <c r="AC27">
        <v>27.967140000000001</v>
      </c>
      <c r="AD27">
        <v>26.313804999999999</v>
      </c>
      <c r="AE27">
        <v>47.572797999999999</v>
      </c>
      <c r="AF27">
        <v>8.5394500000000004</v>
      </c>
      <c r="AG27">
        <v>28.262751000000002</v>
      </c>
      <c r="AH27">
        <v>147.174643</v>
      </c>
      <c r="AI27">
        <v>34.300221000000001</v>
      </c>
      <c r="AJ27">
        <v>0</v>
      </c>
      <c r="AK27">
        <v>48.602116000000002</v>
      </c>
      <c r="AL27">
        <v>76.372555000000006</v>
      </c>
      <c r="AM27">
        <v>15.392951</v>
      </c>
      <c r="AN27">
        <v>0.662717</v>
      </c>
      <c r="AO27">
        <v>27.725788000000001</v>
      </c>
      <c r="AP27">
        <v>10.478004</v>
      </c>
      <c r="AQ27">
        <v>40.012433999999999</v>
      </c>
      <c r="AR27">
        <v>47.275874000000002</v>
      </c>
      <c r="AS27">
        <v>30.694852000000001</v>
      </c>
      <c r="AT27">
        <v>10.823535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70.679999999999993</v>
      </c>
      <c r="BA27">
        <f t="shared" si="1"/>
        <v>2374.1021580000006</v>
      </c>
      <c r="BD27">
        <v>22.3</v>
      </c>
      <c r="BE27">
        <v>7.06</v>
      </c>
      <c r="BF27">
        <v>0</v>
      </c>
      <c r="BG27">
        <v>3.89</v>
      </c>
      <c r="BH27">
        <v>5.38</v>
      </c>
      <c r="BI27">
        <v>4.43</v>
      </c>
      <c r="BJ27">
        <v>1.5</v>
      </c>
      <c r="BK27">
        <v>3.72</v>
      </c>
      <c r="BL27">
        <v>0.99</v>
      </c>
      <c r="BM27">
        <v>0</v>
      </c>
      <c r="BN27">
        <v>0.51</v>
      </c>
      <c r="BO27">
        <v>14.21</v>
      </c>
      <c r="BP27">
        <v>0</v>
      </c>
      <c r="BQ27">
        <v>4.28</v>
      </c>
      <c r="BR27">
        <v>1.99</v>
      </c>
      <c r="BS27">
        <v>0.42</v>
      </c>
      <c r="BT27">
        <v>0</v>
      </c>
      <c r="BU27">
        <v>0</v>
      </c>
      <c r="BV27">
        <v>0</v>
      </c>
      <c r="BW27">
        <f t="shared" si="2"/>
        <v>70.679999999999993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103.70292999999999</v>
      </c>
      <c r="L28">
        <v>623.741401</v>
      </c>
      <c r="M28">
        <v>88.531599999999997</v>
      </c>
      <c r="N28">
        <v>113.671688</v>
      </c>
      <c r="O28">
        <v>119.00343100000001</v>
      </c>
      <c r="P28">
        <v>117.641175</v>
      </c>
      <c r="Q28">
        <v>20.997385999999999</v>
      </c>
      <c r="R28">
        <v>31.226635000000002</v>
      </c>
      <c r="S28">
        <v>25.395192999999999</v>
      </c>
      <c r="T28">
        <v>0</v>
      </c>
      <c r="U28">
        <v>264.15134999999998</v>
      </c>
      <c r="V28">
        <v>19.602050999999999</v>
      </c>
      <c r="W28">
        <v>42.928106999999997</v>
      </c>
      <c r="X28">
        <v>141.954286</v>
      </c>
      <c r="Y28">
        <v>0</v>
      </c>
      <c r="Z28">
        <v>0</v>
      </c>
      <c r="AA28">
        <v>41.051718000000001</v>
      </c>
      <c r="AB28">
        <v>38.020587999999996</v>
      </c>
      <c r="AC28">
        <v>27.967140000000001</v>
      </c>
      <c r="AD28">
        <v>26.313804999999999</v>
      </c>
      <c r="AE28">
        <v>47.572797999999999</v>
      </c>
      <c r="AF28">
        <v>8.5394500000000004</v>
      </c>
      <c r="AG28">
        <v>28.262751000000002</v>
      </c>
      <c r="AH28">
        <v>147.174643</v>
      </c>
      <c r="AI28">
        <v>42.875275999999999</v>
      </c>
      <c r="AJ28">
        <v>0</v>
      </c>
      <c r="AK28">
        <v>48.602116000000002</v>
      </c>
      <c r="AL28">
        <v>76.372555000000006</v>
      </c>
      <c r="AM28">
        <v>15.392951</v>
      </c>
      <c r="AN28">
        <v>0.662717</v>
      </c>
      <c r="AO28">
        <v>27.725788000000001</v>
      </c>
      <c r="AP28">
        <v>10.478004</v>
      </c>
      <c r="AQ28">
        <v>40.012433999999999</v>
      </c>
      <c r="AR28">
        <v>47.275874000000002</v>
      </c>
      <c r="AS28">
        <v>30.694852000000001</v>
      </c>
      <c r="AT28">
        <v>10.823535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70.679999999999993</v>
      </c>
      <c r="BA28">
        <f t="shared" si="1"/>
        <v>2499.0462280000002</v>
      </c>
      <c r="BD28">
        <v>22.3</v>
      </c>
      <c r="BE28">
        <v>7.06</v>
      </c>
      <c r="BF28">
        <v>0</v>
      </c>
      <c r="BG28">
        <v>3.89</v>
      </c>
      <c r="BH28">
        <v>5.38</v>
      </c>
      <c r="BI28">
        <v>4.43</v>
      </c>
      <c r="BJ28">
        <v>1.5</v>
      </c>
      <c r="BK28">
        <v>3.72</v>
      </c>
      <c r="BL28">
        <v>0.99</v>
      </c>
      <c r="BM28">
        <v>0</v>
      </c>
      <c r="BN28">
        <v>0.51</v>
      </c>
      <c r="BO28">
        <v>14.21</v>
      </c>
      <c r="BP28">
        <v>0</v>
      </c>
      <c r="BQ28">
        <v>4.28</v>
      </c>
      <c r="BR28">
        <v>1.99</v>
      </c>
      <c r="BS28">
        <v>0.42</v>
      </c>
      <c r="BT28">
        <v>0</v>
      </c>
      <c r="BU28">
        <v>0</v>
      </c>
      <c r="BV28">
        <v>0</v>
      </c>
      <c r="BW28">
        <f t="shared" si="2"/>
        <v>70.679999999999993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103.70292999999999</v>
      </c>
      <c r="L29">
        <v>623.741401</v>
      </c>
      <c r="M29">
        <v>88.531599999999997</v>
      </c>
      <c r="N29">
        <v>113.671688</v>
      </c>
      <c r="O29">
        <v>119.00343100000001</v>
      </c>
      <c r="P29">
        <v>117.641175</v>
      </c>
      <c r="Q29">
        <v>20.997385999999999</v>
      </c>
      <c r="R29">
        <v>31.226635000000002</v>
      </c>
      <c r="S29">
        <v>25.395192999999999</v>
      </c>
      <c r="T29">
        <v>0</v>
      </c>
      <c r="U29">
        <v>264.15134999999998</v>
      </c>
      <c r="V29">
        <v>19.602050999999999</v>
      </c>
      <c r="W29">
        <v>42.928106999999997</v>
      </c>
      <c r="X29">
        <v>141.954286</v>
      </c>
      <c r="Y29">
        <v>0</v>
      </c>
      <c r="Z29">
        <v>0</v>
      </c>
      <c r="AA29">
        <v>41.051718000000001</v>
      </c>
      <c r="AB29">
        <v>38.020587999999996</v>
      </c>
      <c r="AC29">
        <v>27.967140000000001</v>
      </c>
      <c r="AD29">
        <v>26.313804999999999</v>
      </c>
      <c r="AE29">
        <v>47.572797999999999</v>
      </c>
      <c r="AF29">
        <v>8.5394500000000004</v>
      </c>
      <c r="AG29">
        <v>28.262751000000002</v>
      </c>
      <c r="AH29">
        <v>147.174643</v>
      </c>
      <c r="AI29">
        <v>42.875275999999999</v>
      </c>
      <c r="AJ29">
        <v>0</v>
      </c>
      <c r="AK29">
        <v>48.602116000000002</v>
      </c>
      <c r="AL29">
        <v>76.372555000000006</v>
      </c>
      <c r="AM29">
        <v>15.392951</v>
      </c>
      <c r="AN29">
        <v>0.662717</v>
      </c>
      <c r="AO29">
        <v>27.725788000000001</v>
      </c>
      <c r="AP29">
        <v>10.478004</v>
      </c>
      <c r="AQ29">
        <v>40.012433999999999</v>
      </c>
      <c r="AR29">
        <v>47.275874000000002</v>
      </c>
      <c r="AS29">
        <v>31.326560000000001</v>
      </c>
      <c r="AT29">
        <v>10.823535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70.679999999999993</v>
      </c>
      <c r="BA29">
        <f t="shared" si="1"/>
        <v>2499.677936</v>
      </c>
      <c r="BD29">
        <v>22.3</v>
      </c>
      <c r="BE29">
        <v>7.06</v>
      </c>
      <c r="BF29">
        <v>0</v>
      </c>
      <c r="BG29">
        <v>3.89</v>
      </c>
      <c r="BH29">
        <v>5.38</v>
      </c>
      <c r="BI29">
        <v>4.43</v>
      </c>
      <c r="BJ29">
        <v>1.5</v>
      </c>
      <c r="BK29">
        <v>3.72</v>
      </c>
      <c r="BL29">
        <v>0.99</v>
      </c>
      <c r="BM29">
        <v>0</v>
      </c>
      <c r="BN29">
        <v>0.51</v>
      </c>
      <c r="BO29">
        <v>14.21</v>
      </c>
      <c r="BP29">
        <v>0</v>
      </c>
      <c r="BQ29">
        <v>4.28</v>
      </c>
      <c r="BR29">
        <v>1.99</v>
      </c>
      <c r="BS29">
        <v>0.42</v>
      </c>
      <c r="BT29">
        <v>0</v>
      </c>
      <c r="BU29">
        <v>0</v>
      </c>
      <c r="BV29">
        <v>0</v>
      </c>
      <c r="BW29">
        <f t="shared" si="2"/>
        <v>70.679999999999993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103.70292999999999</v>
      </c>
      <c r="L30">
        <v>623.741401</v>
      </c>
      <c r="M30">
        <v>88.531599999999997</v>
      </c>
      <c r="N30">
        <v>113.671688</v>
      </c>
      <c r="O30">
        <v>119.00343100000001</v>
      </c>
      <c r="P30">
        <v>117.641175</v>
      </c>
      <c r="Q30">
        <v>20.997385999999999</v>
      </c>
      <c r="R30">
        <v>31.226635000000002</v>
      </c>
      <c r="S30">
        <v>25.395192999999999</v>
      </c>
      <c r="T30">
        <v>0</v>
      </c>
      <c r="U30">
        <v>264.15134999999998</v>
      </c>
      <c r="V30">
        <v>19.602050999999999</v>
      </c>
      <c r="W30">
        <v>42.928106999999997</v>
      </c>
      <c r="X30">
        <v>141.954286</v>
      </c>
      <c r="Y30">
        <v>0</v>
      </c>
      <c r="Z30">
        <v>0</v>
      </c>
      <c r="AA30">
        <v>41.051718000000001</v>
      </c>
      <c r="AB30">
        <v>38.020587999999996</v>
      </c>
      <c r="AC30">
        <v>27.967140000000001</v>
      </c>
      <c r="AD30">
        <v>26.313804999999999</v>
      </c>
      <c r="AE30">
        <v>47.572797999999999</v>
      </c>
      <c r="AF30">
        <v>8.5394500000000004</v>
      </c>
      <c r="AG30">
        <v>28.571072000000001</v>
      </c>
      <c r="AH30">
        <v>147.174643</v>
      </c>
      <c r="AI30">
        <v>47.775308000000003</v>
      </c>
      <c r="AJ30">
        <v>0</v>
      </c>
      <c r="AK30">
        <v>48.602116000000002</v>
      </c>
      <c r="AL30">
        <v>76.372555000000006</v>
      </c>
      <c r="AM30">
        <v>15.392951</v>
      </c>
      <c r="AN30">
        <v>0.662717</v>
      </c>
      <c r="AO30">
        <v>27.725788000000001</v>
      </c>
      <c r="AP30">
        <v>11.094357</v>
      </c>
      <c r="AQ30">
        <v>26.674956000000002</v>
      </c>
      <c r="AR30">
        <v>47.275874000000002</v>
      </c>
      <c r="AS30">
        <v>31.326560000000001</v>
      </c>
      <c r="AT30">
        <v>10.823535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70.679999999999993</v>
      </c>
      <c r="BA30">
        <f t="shared" si="1"/>
        <v>2492.1651639999995</v>
      </c>
      <c r="BD30">
        <v>22.3</v>
      </c>
      <c r="BE30">
        <v>7.06</v>
      </c>
      <c r="BF30">
        <v>0</v>
      </c>
      <c r="BG30">
        <v>3.89</v>
      </c>
      <c r="BH30">
        <v>5.38</v>
      </c>
      <c r="BI30">
        <v>4.43</v>
      </c>
      <c r="BJ30">
        <v>1.5</v>
      </c>
      <c r="BK30">
        <v>3.72</v>
      </c>
      <c r="BL30">
        <v>0.99</v>
      </c>
      <c r="BM30">
        <v>0</v>
      </c>
      <c r="BN30">
        <v>0.51</v>
      </c>
      <c r="BO30">
        <v>14.21</v>
      </c>
      <c r="BP30">
        <v>0</v>
      </c>
      <c r="BQ30">
        <v>4.28</v>
      </c>
      <c r="BR30">
        <v>1.99</v>
      </c>
      <c r="BS30">
        <v>0.42</v>
      </c>
      <c r="BT30">
        <v>0</v>
      </c>
      <c r="BU30">
        <v>0</v>
      </c>
      <c r="BV30">
        <v>0</v>
      </c>
      <c r="BW30">
        <f t="shared" si="2"/>
        <v>70.679999999999993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103.70292999999999</v>
      </c>
      <c r="L31">
        <v>623.741401</v>
      </c>
      <c r="M31">
        <v>88.531599999999997</v>
      </c>
      <c r="N31">
        <v>113.671688</v>
      </c>
      <c r="O31">
        <v>119.00343100000001</v>
      </c>
      <c r="P31">
        <v>117.641175</v>
      </c>
      <c r="Q31">
        <v>20.997385999999999</v>
      </c>
      <c r="R31">
        <v>31.226635000000002</v>
      </c>
      <c r="S31">
        <v>25.395192999999999</v>
      </c>
      <c r="T31">
        <v>0</v>
      </c>
      <c r="U31">
        <v>264.15134999999998</v>
      </c>
      <c r="V31">
        <v>19.602050999999999</v>
      </c>
      <c r="W31">
        <v>42.928106999999997</v>
      </c>
      <c r="X31">
        <v>141.954286</v>
      </c>
      <c r="Y31">
        <v>0</v>
      </c>
      <c r="Z31">
        <v>0</v>
      </c>
      <c r="AA31">
        <v>41.051718000000001</v>
      </c>
      <c r="AB31">
        <v>38.020587999999996</v>
      </c>
      <c r="AC31">
        <v>27.967140000000001</v>
      </c>
      <c r="AD31">
        <v>26.313804999999999</v>
      </c>
      <c r="AE31">
        <v>47.572797999999999</v>
      </c>
      <c r="AF31">
        <v>8.5394500000000004</v>
      </c>
      <c r="AG31">
        <v>28.571072000000001</v>
      </c>
      <c r="AH31">
        <v>147.174643</v>
      </c>
      <c r="AI31">
        <v>47.775308000000003</v>
      </c>
      <c r="AJ31">
        <v>0</v>
      </c>
      <c r="AK31">
        <v>48.602116000000002</v>
      </c>
      <c r="AL31">
        <v>76.372555000000006</v>
      </c>
      <c r="AM31">
        <v>15.392951</v>
      </c>
      <c r="AN31">
        <v>0.662717</v>
      </c>
      <c r="AO31">
        <v>27.725788000000001</v>
      </c>
      <c r="AP31">
        <v>11.094357</v>
      </c>
      <c r="AQ31">
        <v>12.124980000000001</v>
      </c>
      <c r="AR31">
        <v>47.275874000000002</v>
      </c>
      <c r="AS31">
        <v>31.326560000000001</v>
      </c>
      <c r="AT31">
        <v>10.823535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70.61</v>
      </c>
      <c r="BA31">
        <f t="shared" si="1"/>
        <v>2477.5451880000001</v>
      </c>
      <c r="BD31">
        <v>22.3</v>
      </c>
      <c r="BE31">
        <v>7.06</v>
      </c>
      <c r="BF31">
        <v>0</v>
      </c>
      <c r="BG31">
        <v>3.89</v>
      </c>
      <c r="BH31">
        <v>5.38</v>
      </c>
      <c r="BI31">
        <v>4.43</v>
      </c>
      <c r="BJ31">
        <v>1.5</v>
      </c>
      <c r="BK31">
        <v>3.67</v>
      </c>
      <c r="BL31">
        <v>0.97</v>
      </c>
      <c r="BM31">
        <v>0</v>
      </c>
      <c r="BN31">
        <v>0.51</v>
      </c>
      <c r="BO31">
        <v>14.21</v>
      </c>
      <c r="BP31">
        <v>0</v>
      </c>
      <c r="BQ31">
        <v>4.28</v>
      </c>
      <c r="BR31">
        <v>1.99</v>
      </c>
      <c r="BS31">
        <v>0.42</v>
      </c>
      <c r="BT31">
        <v>0</v>
      </c>
      <c r="BU31">
        <v>0</v>
      </c>
      <c r="BV31">
        <v>0</v>
      </c>
      <c r="BW31">
        <f t="shared" si="2"/>
        <v>70.61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103.70292999999999</v>
      </c>
      <c r="L32">
        <v>623.741401</v>
      </c>
      <c r="M32">
        <v>88.531599999999997</v>
      </c>
      <c r="N32">
        <v>113.671688</v>
      </c>
      <c r="O32">
        <v>119.00343100000001</v>
      </c>
      <c r="P32">
        <v>117.641175</v>
      </c>
      <c r="Q32">
        <v>20.997385999999999</v>
      </c>
      <c r="R32">
        <v>31.226635000000002</v>
      </c>
      <c r="S32">
        <v>25.395192999999999</v>
      </c>
      <c r="T32">
        <v>0</v>
      </c>
      <c r="U32">
        <v>264.15134999999998</v>
      </c>
      <c r="V32">
        <v>19.602050999999999</v>
      </c>
      <c r="W32">
        <v>42.928106999999997</v>
      </c>
      <c r="X32">
        <v>141.954286</v>
      </c>
      <c r="Y32">
        <v>0</v>
      </c>
      <c r="Z32">
        <v>0</v>
      </c>
      <c r="AA32">
        <v>41.051718000000001</v>
      </c>
      <c r="AB32">
        <v>38.020587999999996</v>
      </c>
      <c r="AC32">
        <v>27.967140000000001</v>
      </c>
      <c r="AD32">
        <v>26.313804999999999</v>
      </c>
      <c r="AE32">
        <v>47.572797999999999</v>
      </c>
      <c r="AF32">
        <v>8.5394500000000004</v>
      </c>
      <c r="AG32">
        <v>28.571072000000001</v>
      </c>
      <c r="AH32">
        <v>147.174643</v>
      </c>
      <c r="AI32">
        <v>47.775308000000003</v>
      </c>
      <c r="AJ32">
        <v>0</v>
      </c>
      <c r="AK32">
        <v>48.602116000000002</v>
      </c>
      <c r="AL32">
        <v>76.372555000000006</v>
      </c>
      <c r="AM32">
        <v>15.392951</v>
      </c>
      <c r="AN32">
        <v>0.662717</v>
      </c>
      <c r="AO32">
        <v>27.725788000000001</v>
      </c>
      <c r="AP32">
        <v>11.094357</v>
      </c>
      <c r="AQ32">
        <v>0</v>
      </c>
      <c r="AR32">
        <v>47.275874000000002</v>
      </c>
      <c r="AS32">
        <v>31.326560000000001</v>
      </c>
      <c r="AT32">
        <v>10.823535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70.61</v>
      </c>
      <c r="BA32">
        <f t="shared" si="1"/>
        <v>2465.420208</v>
      </c>
      <c r="BD32">
        <v>22.3</v>
      </c>
      <c r="BE32">
        <v>7.06</v>
      </c>
      <c r="BF32">
        <v>0</v>
      </c>
      <c r="BG32">
        <v>3.89</v>
      </c>
      <c r="BH32">
        <v>5.38</v>
      </c>
      <c r="BI32">
        <v>4.43</v>
      </c>
      <c r="BJ32">
        <v>1.5</v>
      </c>
      <c r="BK32">
        <v>3.67</v>
      </c>
      <c r="BL32">
        <v>0.97</v>
      </c>
      <c r="BM32">
        <v>0</v>
      </c>
      <c r="BN32">
        <v>0.51</v>
      </c>
      <c r="BO32">
        <v>14.21</v>
      </c>
      <c r="BP32">
        <v>0</v>
      </c>
      <c r="BQ32">
        <v>4.28</v>
      </c>
      <c r="BR32">
        <v>1.99</v>
      </c>
      <c r="BS32">
        <v>0.42</v>
      </c>
      <c r="BT32">
        <v>0</v>
      </c>
      <c r="BU32">
        <v>0</v>
      </c>
      <c r="BV32">
        <v>0</v>
      </c>
      <c r="BW32">
        <f t="shared" si="2"/>
        <v>70.61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103.70292999999999</v>
      </c>
      <c r="L33">
        <v>568.89030100000002</v>
      </c>
      <c r="M33">
        <v>88.531599999999997</v>
      </c>
      <c r="N33">
        <v>113.671688</v>
      </c>
      <c r="O33">
        <v>119.00343100000001</v>
      </c>
      <c r="P33">
        <v>117.641175</v>
      </c>
      <c r="Q33">
        <v>20.997385999999999</v>
      </c>
      <c r="R33">
        <v>31.226635000000002</v>
      </c>
      <c r="S33">
        <v>25.395192999999999</v>
      </c>
      <c r="T33">
        <v>0</v>
      </c>
      <c r="U33">
        <v>264.15134999999998</v>
      </c>
      <c r="V33">
        <v>19.602050999999999</v>
      </c>
      <c r="W33">
        <v>42.928106999999997</v>
      </c>
      <c r="X33">
        <v>141.954286</v>
      </c>
      <c r="Y33">
        <v>0</v>
      </c>
      <c r="Z33">
        <v>0</v>
      </c>
      <c r="AA33">
        <v>41.051718000000001</v>
      </c>
      <c r="AB33">
        <v>38.020587999999996</v>
      </c>
      <c r="AC33">
        <v>27.967140000000001</v>
      </c>
      <c r="AD33">
        <v>26.313804999999999</v>
      </c>
      <c r="AE33">
        <v>47.572797999999999</v>
      </c>
      <c r="AF33">
        <v>8.5394500000000004</v>
      </c>
      <c r="AG33">
        <v>28.571072000000001</v>
      </c>
      <c r="AH33">
        <v>147.174643</v>
      </c>
      <c r="AI33">
        <v>47.775308000000003</v>
      </c>
      <c r="AJ33">
        <v>0</v>
      </c>
      <c r="AK33">
        <v>48.602116000000002</v>
      </c>
      <c r="AL33">
        <v>76.372555000000006</v>
      </c>
      <c r="AM33">
        <v>15.392951</v>
      </c>
      <c r="AN33">
        <v>0.662717</v>
      </c>
      <c r="AO33">
        <v>27.725788000000001</v>
      </c>
      <c r="AP33">
        <v>11.094357</v>
      </c>
      <c r="AQ33">
        <v>0</v>
      </c>
      <c r="AR33">
        <v>47.275874000000002</v>
      </c>
      <c r="AS33">
        <v>30.694852000000001</v>
      </c>
      <c r="AT33">
        <v>10.823535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70.61</v>
      </c>
      <c r="BA33">
        <f t="shared" si="1"/>
        <v>2409.9374000000003</v>
      </c>
      <c r="BD33">
        <v>22.3</v>
      </c>
      <c r="BE33">
        <v>7.06</v>
      </c>
      <c r="BF33">
        <v>0</v>
      </c>
      <c r="BG33">
        <v>3.89</v>
      </c>
      <c r="BH33">
        <v>5.38</v>
      </c>
      <c r="BI33">
        <v>4.43</v>
      </c>
      <c r="BJ33">
        <v>1.5</v>
      </c>
      <c r="BK33">
        <v>3.67</v>
      </c>
      <c r="BL33">
        <v>0.97</v>
      </c>
      <c r="BM33">
        <v>0</v>
      </c>
      <c r="BN33">
        <v>0.51</v>
      </c>
      <c r="BO33">
        <v>14.21</v>
      </c>
      <c r="BP33">
        <v>0</v>
      </c>
      <c r="BQ33">
        <v>4.28</v>
      </c>
      <c r="BR33">
        <v>1.99</v>
      </c>
      <c r="BS33">
        <v>0.42</v>
      </c>
      <c r="BT33">
        <v>0</v>
      </c>
      <c r="BU33">
        <v>0</v>
      </c>
      <c r="BV33">
        <v>0</v>
      </c>
      <c r="BW33">
        <f t="shared" si="2"/>
        <v>70.61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103.70292999999999</v>
      </c>
      <c r="L34">
        <v>568.89030100000002</v>
      </c>
      <c r="M34">
        <v>88.531599999999997</v>
      </c>
      <c r="N34">
        <v>113.671688</v>
      </c>
      <c r="O34">
        <v>119.00343100000001</v>
      </c>
      <c r="P34">
        <v>117.641175</v>
      </c>
      <c r="Q34">
        <v>20.997385999999999</v>
      </c>
      <c r="R34">
        <v>31.226635000000002</v>
      </c>
      <c r="S34">
        <v>25.395192999999999</v>
      </c>
      <c r="T34">
        <v>0</v>
      </c>
      <c r="U34">
        <v>264.15134999999998</v>
      </c>
      <c r="V34">
        <v>19.602050999999999</v>
      </c>
      <c r="W34">
        <v>42.928106999999997</v>
      </c>
      <c r="X34">
        <v>141.954286</v>
      </c>
      <c r="Y34">
        <v>0</v>
      </c>
      <c r="Z34">
        <v>0</v>
      </c>
      <c r="AA34">
        <v>41.051718000000001</v>
      </c>
      <c r="AB34">
        <v>38.020587999999996</v>
      </c>
      <c r="AC34">
        <v>27.967140000000001</v>
      </c>
      <c r="AD34">
        <v>26.313804999999999</v>
      </c>
      <c r="AE34">
        <v>47.572797999999999</v>
      </c>
      <c r="AF34">
        <v>8.5394500000000004</v>
      </c>
      <c r="AG34">
        <v>28.982165999999999</v>
      </c>
      <c r="AH34">
        <v>147.174643</v>
      </c>
      <c r="AI34">
        <v>47.775308000000003</v>
      </c>
      <c r="AJ34">
        <v>0</v>
      </c>
      <c r="AK34">
        <v>48.602116000000002</v>
      </c>
      <c r="AL34">
        <v>76.372555000000006</v>
      </c>
      <c r="AM34">
        <v>15.392951</v>
      </c>
      <c r="AN34">
        <v>0.662717</v>
      </c>
      <c r="AO34">
        <v>27.725788000000001</v>
      </c>
      <c r="AP34">
        <v>11.094357</v>
      </c>
      <c r="AQ34">
        <v>0</v>
      </c>
      <c r="AR34">
        <v>47.275874000000002</v>
      </c>
      <c r="AS34">
        <v>30.694852000000001</v>
      </c>
      <c r="AT34">
        <v>10.823535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70.61</v>
      </c>
      <c r="BA34">
        <f t="shared" si="1"/>
        <v>2410.3484940000003</v>
      </c>
      <c r="BD34">
        <v>22.3</v>
      </c>
      <c r="BE34">
        <v>7.06</v>
      </c>
      <c r="BF34">
        <v>0</v>
      </c>
      <c r="BG34">
        <v>3.89</v>
      </c>
      <c r="BH34">
        <v>5.38</v>
      </c>
      <c r="BI34">
        <v>4.43</v>
      </c>
      <c r="BJ34">
        <v>1.5</v>
      </c>
      <c r="BK34">
        <v>3.67</v>
      </c>
      <c r="BL34">
        <v>0.97</v>
      </c>
      <c r="BM34">
        <v>0</v>
      </c>
      <c r="BN34">
        <v>0.51</v>
      </c>
      <c r="BO34">
        <v>14.21</v>
      </c>
      <c r="BP34">
        <v>0</v>
      </c>
      <c r="BQ34">
        <v>4.28</v>
      </c>
      <c r="BR34">
        <v>1.99</v>
      </c>
      <c r="BS34">
        <v>0.42</v>
      </c>
      <c r="BT34">
        <v>0</v>
      </c>
      <c r="BU34">
        <v>0</v>
      </c>
      <c r="BV34">
        <v>0</v>
      </c>
      <c r="BW34">
        <f t="shared" si="2"/>
        <v>70.61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63.412779</v>
      </c>
      <c r="L35">
        <v>452.52128599999998</v>
      </c>
      <c r="M35">
        <v>88.531599999999997</v>
      </c>
      <c r="N35">
        <v>113.671688</v>
      </c>
      <c r="O35">
        <v>119.00343100000001</v>
      </c>
      <c r="P35">
        <v>117.641175</v>
      </c>
      <c r="Q35">
        <v>10.202553999999999</v>
      </c>
      <c r="R35">
        <v>19.13776</v>
      </c>
      <c r="S35">
        <v>10.607423000000001</v>
      </c>
      <c r="T35">
        <v>0</v>
      </c>
      <c r="U35">
        <v>264.15134999999998</v>
      </c>
      <c r="V35">
        <v>19.602050999999999</v>
      </c>
      <c r="W35">
        <v>42.928106999999997</v>
      </c>
      <c r="X35">
        <v>141.954286</v>
      </c>
      <c r="Y35">
        <v>0</v>
      </c>
      <c r="Z35">
        <v>0</v>
      </c>
      <c r="AA35">
        <v>41.051718000000001</v>
      </c>
      <c r="AB35">
        <v>38.020587999999996</v>
      </c>
      <c r="AC35">
        <v>27.967140000000001</v>
      </c>
      <c r="AD35">
        <v>26.313804999999999</v>
      </c>
      <c r="AE35">
        <v>47.572797999999999</v>
      </c>
      <c r="AF35">
        <v>8.5394500000000004</v>
      </c>
      <c r="AG35">
        <v>28.982165999999999</v>
      </c>
      <c r="AH35">
        <v>147.174643</v>
      </c>
      <c r="AI35">
        <v>47.775308000000003</v>
      </c>
      <c r="AJ35">
        <v>0</v>
      </c>
      <c r="AK35">
        <v>48.602116000000002</v>
      </c>
      <c r="AL35">
        <v>55.90963</v>
      </c>
      <c r="AM35">
        <v>15.392951</v>
      </c>
      <c r="AN35">
        <v>0.662717</v>
      </c>
      <c r="AO35">
        <v>27.725788000000001</v>
      </c>
      <c r="AP35">
        <v>6.163532</v>
      </c>
      <c r="AQ35">
        <v>0</v>
      </c>
      <c r="AR35">
        <v>47.275874000000002</v>
      </c>
      <c r="AS35">
        <v>30.694852000000001</v>
      </c>
      <c r="AT35">
        <v>10.823535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70.61</v>
      </c>
      <c r="BA35">
        <f t="shared" si="1"/>
        <v>2190.6241010000003</v>
      </c>
      <c r="BD35">
        <v>22.3</v>
      </c>
      <c r="BE35">
        <v>7.06</v>
      </c>
      <c r="BF35">
        <v>0</v>
      </c>
      <c r="BG35">
        <v>3.89</v>
      </c>
      <c r="BH35">
        <v>5.38</v>
      </c>
      <c r="BI35">
        <v>4.43</v>
      </c>
      <c r="BJ35">
        <v>1.5</v>
      </c>
      <c r="BK35">
        <v>3.67</v>
      </c>
      <c r="BL35">
        <v>0.97</v>
      </c>
      <c r="BM35">
        <v>0</v>
      </c>
      <c r="BN35">
        <v>0.51</v>
      </c>
      <c r="BO35">
        <v>14.21</v>
      </c>
      <c r="BP35">
        <v>0</v>
      </c>
      <c r="BQ35">
        <v>4.28</v>
      </c>
      <c r="BR35">
        <v>1.99</v>
      </c>
      <c r="BS35">
        <v>0.42</v>
      </c>
      <c r="BT35">
        <v>0</v>
      </c>
      <c r="BU35">
        <v>0</v>
      </c>
      <c r="BV35">
        <v>0</v>
      </c>
      <c r="BW35">
        <f t="shared" si="2"/>
        <v>70.61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63.412779</v>
      </c>
      <c r="L36">
        <v>385.16028599999999</v>
      </c>
      <c r="M36">
        <v>88.531599999999997</v>
      </c>
      <c r="N36">
        <v>113.671688</v>
      </c>
      <c r="O36">
        <v>119.00343100000001</v>
      </c>
      <c r="P36">
        <v>117.641175</v>
      </c>
      <c r="Q36">
        <v>16.130361000000001</v>
      </c>
      <c r="R36">
        <v>19.13776</v>
      </c>
      <c r="S36">
        <v>19.114260999999999</v>
      </c>
      <c r="T36">
        <v>0</v>
      </c>
      <c r="U36">
        <v>264.15134999999998</v>
      </c>
      <c r="V36">
        <v>15.752851</v>
      </c>
      <c r="W36">
        <v>36.493879999999997</v>
      </c>
      <c r="X36">
        <v>122.46316400000001</v>
      </c>
      <c r="Y36">
        <v>0</v>
      </c>
      <c r="Z36">
        <v>0</v>
      </c>
      <c r="AA36">
        <v>41.051718000000001</v>
      </c>
      <c r="AB36">
        <v>38.020587999999996</v>
      </c>
      <c r="AC36">
        <v>27.967140000000001</v>
      </c>
      <c r="AD36">
        <v>26.313804999999999</v>
      </c>
      <c r="AE36">
        <v>47.572797999999999</v>
      </c>
      <c r="AF36">
        <v>8.5394500000000004</v>
      </c>
      <c r="AG36">
        <v>28.982165999999999</v>
      </c>
      <c r="AH36">
        <v>147.174643</v>
      </c>
      <c r="AI36">
        <v>47.162804000000001</v>
      </c>
      <c r="AJ36">
        <v>0</v>
      </c>
      <c r="AK36">
        <v>48.602116000000002</v>
      </c>
      <c r="AL36">
        <v>55.90963</v>
      </c>
      <c r="AM36">
        <v>15.392951</v>
      </c>
      <c r="AN36">
        <v>0.662717</v>
      </c>
      <c r="AO36">
        <v>27.725788000000001</v>
      </c>
      <c r="AP36">
        <v>6.163532</v>
      </c>
      <c r="AQ36">
        <v>0</v>
      </c>
      <c r="AR36">
        <v>47.275874000000002</v>
      </c>
      <c r="AS36">
        <v>30.694852000000001</v>
      </c>
      <c r="AT36">
        <v>10.823535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70.61</v>
      </c>
      <c r="BA36">
        <f t="shared" si="1"/>
        <v>2107.3106929999999</v>
      </c>
      <c r="BD36">
        <v>22.3</v>
      </c>
      <c r="BE36">
        <v>7.06</v>
      </c>
      <c r="BF36">
        <v>0</v>
      </c>
      <c r="BG36">
        <v>3.89</v>
      </c>
      <c r="BH36">
        <v>5.38</v>
      </c>
      <c r="BI36">
        <v>4.43</v>
      </c>
      <c r="BJ36">
        <v>1.5</v>
      </c>
      <c r="BK36">
        <v>3.67</v>
      </c>
      <c r="BL36">
        <v>0.97</v>
      </c>
      <c r="BM36">
        <v>0</v>
      </c>
      <c r="BN36">
        <v>0.51</v>
      </c>
      <c r="BO36">
        <v>14.21</v>
      </c>
      <c r="BP36">
        <v>0</v>
      </c>
      <c r="BQ36">
        <v>4.28</v>
      </c>
      <c r="BR36">
        <v>1.99</v>
      </c>
      <c r="BS36">
        <v>0.42</v>
      </c>
      <c r="BT36">
        <v>0</v>
      </c>
      <c r="BU36">
        <v>0</v>
      </c>
      <c r="BV36">
        <v>0</v>
      </c>
      <c r="BW36">
        <f t="shared" si="2"/>
        <v>70.61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63.412779</v>
      </c>
      <c r="L37">
        <v>385.16028599999999</v>
      </c>
      <c r="M37">
        <v>88.531599999999997</v>
      </c>
      <c r="N37">
        <v>113.671688</v>
      </c>
      <c r="O37">
        <v>119.00343100000001</v>
      </c>
      <c r="P37">
        <v>117.641175</v>
      </c>
      <c r="Q37">
        <v>16.479965</v>
      </c>
      <c r="R37">
        <v>24.533165</v>
      </c>
      <c r="S37">
        <v>19.528531000000001</v>
      </c>
      <c r="T37">
        <v>0</v>
      </c>
      <c r="U37">
        <v>264.15134999999998</v>
      </c>
      <c r="V37">
        <v>15.752851</v>
      </c>
      <c r="W37">
        <v>36.493879999999997</v>
      </c>
      <c r="X37">
        <v>122.46316400000001</v>
      </c>
      <c r="Y37">
        <v>0</v>
      </c>
      <c r="Z37">
        <v>0</v>
      </c>
      <c r="AA37">
        <v>41.051718000000001</v>
      </c>
      <c r="AB37">
        <v>38.020587999999996</v>
      </c>
      <c r="AC37">
        <v>27.967140000000001</v>
      </c>
      <c r="AD37">
        <v>26.313804999999999</v>
      </c>
      <c r="AE37">
        <v>47.572797999999999</v>
      </c>
      <c r="AF37">
        <v>8.5394500000000004</v>
      </c>
      <c r="AG37">
        <v>28.982165999999999</v>
      </c>
      <c r="AH37">
        <v>147.174643</v>
      </c>
      <c r="AI37">
        <v>47.162804000000001</v>
      </c>
      <c r="AJ37">
        <v>0</v>
      </c>
      <c r="AK37">
        <v>48.602116000000002</v>
      </c>
      <c r="AL37">
        <v>55.90963</v>
      </c>
      <c r="AM37">
        <v>15.392951</v>
      </c>
      <c r="AN37">
        <v>0.662717</v>
      </c>
      <c r="AO37">
        <v>27.159955</v>
      </c>
      <c r="AP37">
        <v>6.163532</v>
      </c>
      <c r="AQ37">
        <v>0</v>
      </c>
      <c r="AR37">
        <v>47.275874000000002</v>
      </c>
      <c r="AS37">
        <v>30.694852000000001</v>
      </c>
      <c r="AT37">
        <v>10.823535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70.61</v>
      </c>
      <c r="BA37">
        <f t="shared" si="1"/>
        <v>2112.9041390000002</v>
      </c>
      <c r="BD37">
        <v>22.3</v>
      </c>
      <c r="BE37">
        <v>7.06</v>
      </c>
      <c r="BF37">
        <v>0</v>
      </c>
      <c r="BG37">
        <v>3.89</v>
      </c>
      <c r="BH37">
        <v>5.38</v>
      </c>
      <c r="BI37">
        <v>4.43</v>
      </c>
      <c r="BJ37">
        <v>1.5</v>
      </c>
      <c r="BK37">
        <v>3.67</v>
      </c>
      <c r="BL37">
        <v>0.97</v>
      </c>
      <c r="BM37">
        <v>0</v>
      </c>
      <c r="BN37">
        <v>0.51</v>
      </c>
      <c r="BO37">
        <v>14.21</v>
      </c>
      <c r="BP37">
        <v>0</v>
      </c>
      <c r="BQ37">
        <v>4.28</v>
      </c>
      <c r="BR37">
        <v>1.99</v>
      </c>
      <c r="BS37">
        <v>0.42</v>
      </c>
      <c r="BT37">
        <v>0</v>
      </c>
      <c r="BU37">
        <v>0</v>
      </c>
      <c r="BV37">
        <v>0</v>
      </c>
      <c r="BW37">
        <f t="shared" si="2"/>
        <v>70.61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63.412779</v>
      </c>
      <c r="L38">
        <v>385.16028599999999</v>
      </c>
      <c r="M38">
        <v>88.531599999999997</v>
      </c>
      <c r="N38">
        <v>113.671688</v>
      </c>
      <c r="O38">
        <v>119.00343100000001</v>
      </c>
      <c r="P38">
        <v>117.641175</v>
      </c>
      <c r="Q38">
        <v>16.479965</v>
      </c>
      <c r="R38">
        <v>24.533165</v>
      </c>
      <c r="S38">
        <v>19.528531000000001</v>
      </c>
      <c r="T38">
        <v>0</v>
      </c>
      <c r="U38">
        <v>264.15134999999998</v>
      </c>
      <c r="V38">
        <v>15.752851</v>
      </c>
      <c r="W38">
        <v>36.493879999999997</v>
      </c>
      <c r="X38">
        <v>122.46316400000001</v>
      </c>
      <c r="Y38">
        <v>0</v>
      </c>
      <c r="Z38">
        <v>0</v>
      </c>
      <c r="AA38">
        <v>41.051718000000001</v>
      </c>
      <c r="AB38">
        <v>38.020587999999996</v>
      </c>
      <c r="AC38">
        <v>27.967140000000001</v>
      </c>
      <c r="AD38">
        <v>26.313804999999999</v>
      </c>
      <c r="AE38">
        <v>47.572797999999999</v>
      </c>
      <c r="AF38">
        <v>8.5394500000000004</v>
      </c>
      <c r="AG38">
        <v>29.290486999999999</v>
      </c>
      <c r="AH38">
        <v>147.174643</v>
      </c>
      <c r="AI38">
        <v>47.162804000000001</v>
      </c>
      <c r="AJ38">
        <v>0</v>
      </c>
      <c r="AK38">
        <v>48.602116000000002</v>
      </c>
      <c r="AL38">
        <v>55.90963</v>
      </c>
      <c r="AM38">
        <v>15.392951</v>
      </c>
      <c r="AN38">
        <v>0.662717</v>
      </c>
      <c r="AO38">
        <v>27.159955</v>
      </c>
      <c r="AP38">
        <v>6.163532</v>
      </c>
      <c r="AQ38">
        <v>0</v>
      </c>
      <c r="AR38">
        <v>47.275874000000002</v>
      </c>
      <c r="AS38">
        <v>30.694852000000001</v>
      </c>
      <c r="AT38">
        <v>10.823535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70.61</v>
      </c>
      <c r="BA38">
        <f t="shared" si="1"/>
        <v>2113.2124600000002</v>
      </c>
      <c r="BD38">
        <v>22.3</v>
      </c>
      <c r="BE38">
        <v>7.06</v>
      </c>
      <c r="BF38">
        <v>0</v>
      </c>
      <c r="BG38">
        <v>3.89</v>
      </c>
      <c r="BH38">
        <v>5.38</v>
      </c>
      <c r="BI38">
        <v>4.43</v>
      </c>
      <c r="BJ38">
        <v>1.5</v>
      </c>
      <c r="BK38">
        <v>3.67</v>
      </c>
      <c r="BL38">
        <v>0.97</v>
      </c>
      <c r="BM38">
        <v>0</v>
      </c>
      <c r="BN38">
        <v>0.51</v>
      </c>
      <c r="BO38">
        <v>14.21</v>
      </c>
      <c r="BP38">
        <v>0</v>
      </c>
      <c r="BQ38">
        <v>4.28</v>
      </c>
      <c r="BR38">
        <v>1.99</v>
      </c>
      <c r="BS38">
        <v>0.42</v>
      </c>
      <c r="BT38">
        <v>0</v>
      </c>
      <c r="BU38">
        <v>0</v>
      </c>
      <c r="BV38">
        <v>0</v>
      </c>
      <c r="BW38">
        <f t="shared" si="2"/>
        <v>70.61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61.959705999999997</v>
      </c>
      <c r="L39">
        <v>385.16028599999999</v>
      </c>
      <c r="M39">
        <v>88.531599999999997</v>
      </c>
      <c r="N39">
        <v>113.671688</v>
      </c>
      <c r="O39">
        <v>119.00343100000001</v>
      </c>
      <c r="P39">
        <v>117.641175</v>
      </c>
      <c r="Q39">
        <v>16.479965</v>
      </c>
      <c r="R39">
        <v>24.533165</v>
      </c>
      <c r="S39">
        <v>19.528531000000001</v>
      </c>
      <c r="T39">
        <v>0</v>
      </c>
      <c r="U39">
        <v>264.15134999999998</v>
      </c>
      <c r="V39">
        <v>15.752851</v>
      </c>
      <c r="W39">
        <v>36.493879999999997</v>
      </c>
      <c r="X39">
        <v>122.46316400000001</v>
      </c>
      <c r="Y39">
        <v>0</v>
      </c>
      <c r="Z39">
        <v>0</v>
      </c>
      <c r="AA39">
        <v>41.051718000000001</v>
      </c>
      <c r="AB39">
        <v>38.020587999999996</v>
      </c>
      <c r="AC39">
        <v>27.967140000000001</v>
      </c>
      <c r="AD39">
        <v>26.313804999999999</v>
      </c>
      <c r="AE39">
        <v>47.572797999999999</v>
      </c>
      <c r="AF39">
        <v>8.5394500000000004</v>
      </c>
      <c r="AG39">
        <v>29.290486999999999</v>
      </c>
      <c r="AH39">
        <v>147.174643</v>
      </c>
      <c r="AI39">
        <v>47.162804000000001</v>
      </c>
      <c r="AJ39">
        <v>0</v>
      </c>
      <c r="AK39">
        <v>48.602116000000002</v>
      </c>
      <c r="AL39">
        <v>33.545777999999999</v>
      </c>
      <c r="AM39">
        <v>15.392951</v>
      </c>
      <c r="AN39">
        <v>0.662717</v>
      </c>
      <c r="AO39">
        <v>27.159955</v>
      </c>
      <c r="AP39">
        <v>11.094357</v>
      </c>
      <c r="AQ39">
        <v>0</v>
      </c>
      <c r="AR39">
        <v>47.275874000000002</v>
      </c>
      <c r="AS39">
        <v>30.694852000000001</v>
      </c>
      <c r="AT39">
        <v>10.823535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70.78</v>
      </c>
      <c r="BA39">
        <f t="shared" si="1"/>
        <v>2094.4963600000001</v>
      </c>
      <c r="BD39">
        <v>22.3</v>
      </c>
      <c r="BE39">
        <v>7.06</v>
      </c>
      <c r="BF39">
        <v>0</v>
      </c>
      <c r="BG39">
        <v>3.89</v>
      </c>
      <c r="BH39">
        <v>5.38</v>
      </c>
      <c r="BI39">
        <v>4.43</v>
      </c>
      <c r="BJ39">
        <v>1.5</v>
      </c>
      <c r="BK39">
        <v>3.67</v>
      </c>
      <c r="BL39">
        <v>0.97</v>
      </c>
      <c r="BM39">
        <v>0</v>
      </c>
      <c r="BN39">
        <v>0.51</v>
      </c>
      <c r="BO39">
        <v>14.38</v>
      </c>
      <c r="BP39">
        <v>0</v>
      </c>
      <c r="BQ39">
        <v>4.28</v>
      </c>
      <c r="BR39">
        <v>1.99</v>
      </c>
      <c r="BS39">
        <v>0.42</v>
      </c>
      <c r="BT39">
        <v>0</v>
      </c>
      <c r="BU39">
        <v>0</v>
      </c>
      <c r="BV39">
        <v>0</v>
      </c>
      <c r="BW39">
        <f t="shared" si="2"/>
        <v>70.78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63.412779</v>
      </c>
      <c r="L40">
        <v>385.16028599999999</v>
      </c>
      <c r="M40">
        <v>88.531599999999997</v>
      </c>
      <c r="N40">
        <v>113.671688</v>
      </c>
      <c r="O40">
        <v>119.00343100000001</v>
      </c>
      <c r="P40">
        <v>117.641175</v>
      </c>
      <c r="Q40">
        <v>16.479965</v>
      </c>
      <c r="R40">
        <v>24.533165</v>
      </c>
      <c r="S40">
        <v>19.528531000000001</v>
      </c>
      <c r="T40">
        <v>0</v>
      </c>
      <c r="U40">
        <v>264.15134999999998</v>
      </c>
      <c r="V40">
        <v>15.752851</v>
      </c>
      <c r="W40">
        <v>36.493879999999997</v>
      </c>
      <c r="X40">
        <v>122.46316400000001</v>
      </c>
      <c r="Y40">
        <v>0</v>
      </c>
      <c r="Z40">
        <v>0</v>
      </c>
      <c r="AA40">
        <v>41.051718000000001</v>
      </c>
      <c r="AB40">
        <v>38.020587999999996</v>
      </c>
      <c r="AC40">
        <v>27.967140000000001</v>
      </c>
      <c r="AD40">
        <v>26.313804999999999</v>
      </c>
      <c r="AE40">
        <v>47.572797999999999</v>
      </c>
      <c r="AF40">
        <v>8.5394500000000004</v>
      </c>
      <c r="AG40">
        <v>29.290486999999999</v>
      </c>
      <c r="AH40">
        <v>147.174643</v>
      </c>
      <c r="AI40">
        <v>47.162804000000001</v>
      </c>
      <c r="AJ40">
        <v>0</v>
      </c>
      <c r="AK40">
        <v>48.602116000000002</v>
      </c>
      <c r="AL40">
        <v>33.545777999999999</v>
      </c>
      <c r="AM40">
        <v>15.392951</v>
      </c>
      <c r="AN40">
        <v>0.662717</v>
      </c>
      <c r="AO40">
        <v>27.159955</v>
      </c>
      <c r="AP40">
        <v>11.094357</v>
      </c>
      <c r="AQ40">
        <v>0</v>
      </c>
      <c r="AR40">
        <v>47.275874000000002</v>
      </c>
      <c r="AS40">
        <v>30.694852000000001</v>
      </c>
      <c r="AT40">
        <v>10.823535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70.78</v>
      </c>
      <c r="BA40">
        <f t="shared" si="1"/>
        <v>2095.9494329999998</v>
      </c>
      <c r="BD40">
        <v>22.3</v>
      </c>
      <c r="BE40">
        <v>7.06</v>
      </c>
      <c r="BF40">
        <v>0</v>
      </c>
      <c r="BG40">
        <v>3.89</v>
      </c>
      <c r="BH40">
        <v>5.38</v>
      </c>
      <c r="BI40">
        <v>4.43</v>
      </c>
      <c r="BJ40">
        <v>1.5</v>
      </c>
      <c r="BK40">
        <v>3.67</v>
      </c>
      <c r="BL40">
        <v>0.97</v>
      </c>
      <c r="BM40">
        <v>0</v>
      </c>
      <c r="BN40">
        <v>0.51</v>
      </c>
      <c r="BO40">
        <v>14.38</v>
      </c>
      <c r="BP40">
        <v>0</v>
      </c>
      <c r="BQ40">
        <v>4.28</v>
      </c>
      <c r="BR40">
        <v>1.99</v>
      </c>
      <c r="BS40">
        <v>0.42</v>
      </c>
      <c r="BT40">
        <v>0</v>
      </c>
      <c r="BU40">
        <v>0</v>
      </c>
      <c r="BV40">
        <v>0</v>
      </c>
      <c r="BW40">
        <f t="shared" si="2"/>
        <v>70.78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63.412779</v>
      </c>
      <c r="L41">
        <v>385.16028599999999</v>
      </c>
      <c r="M41">
        <v>88.531599999999997</v>
      </c>
      <c r="N41">
        <v>113.671688</v>
      </c>
      <c r="O41">
        <v>119.00343100000001</v>
      </c>
      <c r="P41">
        <v>117.641175</v>
      </c>
      <c r="Q41">
        <v>16.479965</v>
      </c>
      <c r="R41">
        <v>24.533165</v>
      </c>
      <c r="S41">
        <v>19.528531000000001</v>
      </c>
      <c r="T41">
        <v>0</v>
      </c>
      <c r="U41">
        <v>264.15134999999998</v>
      </c>
      <c r="V41">
        <v>15.752851</v>
      </c>
      <c r="W41">
        <v>36.493879999999997</v>
      </c>
      <c r="X41">
        <v>122.46316400000001</v>
      </c>
      <c r="Y41">
        <v>0</v>
      </c>
      <c r="Z41">
        <v>0</v>
      </c>
      <c r="AA41">
        <v>41.051718000000001</v>
      </c>
      <c r="AB41">
        <v>38.020587999999996</v>
      </c>
      <c r="AC41">
        <v>27.967140000000001</v>
      </c>
      <c r="AD41">
        <v>26.313804999999999</v>
      </c>
      <c r="AE41">
        <v>47.572797999999999</v>
      </c>
      <c r="AF41">
        <v>8.5394500000000004</v>
      </c>
      <c r="AG41">
        <v>29.290486999999999</v>
      </c>
      <c r="AH41">
        <v>147.174643</v>
      </c>
      <c r="AI41">
        <v>47.162804000000001</v>
      </c>
      <c r="AJ41">
        <v>0</v>
      </c>
      <c r="AK41">
        <v>48.602116000000002</v>
      </c>
      <c r="AL41">
        <v>33.545777999999999</v>
      </c>
      <c r="AM41">
        <v>15.392951</v>
      </c>
      <c r="AN41">
        <v>0.662717</v>
      </c>
      <c r="AO41">
        <v>27.159955</v>
      </c>
      <c r="AP41">
        <v>11.094357</v>
      </c>
      <c r="AQ41">
        <v>0</v>
      </c>
      <c r="AR41">
        <v>47.275874000000002</v>
      </c>
      <c r="AS41">
        <v>30.694852000000001</v>
      </c>
      <c r="AT41">
        <v>10.823535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70.78</v>
      </c>
      <c r="BA41">
        <f t="shared" si="1"/>
        <v>2095.9494329999998</v>
      </c>
      <c r="BD41">
        <v>22.3</v>
      </c>
      <c r="BE41">
        <v>7.06</v>
      </c>
      <c r="BF41">
        <v>0</v>
      </c>
      <c r="BG41">
        <v>3.89</v>
      </c>
      <c r="BH41">
        <v>5.38</v>
      </c>
      <c r="BI41">
        <v>4.43</v>
      </c>
      <c r="BJ41">
        <v>1.5</v>
      </c>
      <c r="BK41">
        <v>3.67</v>
      </c>
      <c r="BL41">
        <v>0.97</v>
      </c>
      <c r="BM41">
        <v>0</v>
      </c>
      <c r="BN41">
        <v>0.51</v>
      </c>
      <c r="BO41">
        <v>14.38</v>
      </c>
      <c r="BP41">
        <v>0</v>
      </c>
      <c r="BQ41">
        <v>4.28</v>
      </c>
      <c r="BR41">
        <v>1.99</v>
      </c>
      <c r="BS41">
        <v>0.42</v>
      </c>
      <c r="BT41">
        <v>0</v>
      </c>
      <c r="BU41">
        <v>0</v>
      </c>
      <c r="BV41">
        <v>0</v>
      </c>
      <c r="BW41">
        <f t="shared" si="2"/>
        <v>70.78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63.412779</v>
      </c>
      <c r="L42">
        <v>385.16028599999999</v>
      </c>
      <c r="M42">
        <v>88.531599999999997</v>
      </c>
      <c r="N42">
        <v>113.671688</v>
      </c>
      <c r="O42">
        <v>119.00343100000001</v>
      </c>
      <c r="P42">
        <v>117.641175</v>
      </c>
      <c r="Q42">
        <v>16.479965</v>
      </c>
      <c r="R42">
        <v>24.533165</v>
      </c>
      <c r="S42">
        <v>19.528531000000001</v>
      </c>
      <c r="T42">
        <v>0</v>
      </c>
      <c r="U42">
        <v>264.15134999999998</v>
      </c>
      <c r="V42">
        <v>15.752851</v>
      </c>
      <c r="W42">
        <v>36.493879999999997</v>
      </c>
      <c r="X42">
        <v>122.46316400000001</v>
      </c>
      <c r="Y42">
        <v>0</v>
      </c>
      <c r="Z42">
        <v>0</v>
      </c>
      <c r="AA42">
        <v>41.051718000000001</v>
      </c>
      <c r="AB42">
        <v>38.020587999999996</v>
      </c>
      <c r="AC42">
        <v>27.967140000000001</v>
      </c>
      <c r="AD42">
        <v>26.313804999999999</v>
      </c>
      <c r="AE42">
        <v>47.572797999999999</v>
      </c>
      <c r="AF42">
        <v>8.5394500000000004</v>
      </c>
      <c r="AG42">
        <v>29.804355999999999</v>
      </c>
      <c r="AH42">
        <v>147.174643</v>
      </c>
      <c r="AI42">
        <v>47.162804000000001</v>
      </c>
      <c r="AJ42">
        <v>0</v>
      </c>
      <c r="AK42">
        <v>48.602116000000002</v>
      </c>
      <c r="AL42">
        <v>33.545777999999999</v>
      </c>
      <c r="AM42">
        <v>15.392951</v>
      </c>
      <c r="AN42">
        <v>0.662717</v>
      </c>
      <c r="AO42">
        <v>27.159955</v>
      </c>
      <c r="AP42">
        <v>11.094357</v>
      </c>
      <c r="AQ42">
        <v>0</v>
      </c>
      <c r="AR42">
        <v>47.275874000000002</v>
      </c>
      <c r="AS42">
        <v>30.694852000000001</v>
      </c>
      <c r="AT42">
        <v>10.823535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70.849999999999994</v>
      </c>
      <c r="BA42">
        <f t="shared" si="1"/>
        <v>2096.5333019999998</v>
      </c>
      <c r="BD42">
        <v>22.3</v>
      </c>
      <c r="BE42">
        <v>7.06</v>
      </c>
      <c r="BF42">
        <v>0</v>
      </c>
      <c r="BG42">
        <v>3.89</v>
      </c>
      <c r="BH42">
        <v>5.38</v>
      </c>
      <c r="BI42">
        <v>4.43</v>
      </c>
      <c r="BJ42">
        <v>1.5</v>
      </c>
      <c r="BK42">
        <v>3.72</v>
      </c>
      <c r="BL42">
        <v>0.99</v>
      </c>
      <c r="BM42">
        <v>0</v>
      </c>
      <c r="BN42">
        <v>0.51</v>
      </c>
      <c r="BO42">
        <v>14.38</v>
      </c>
      <c r="BP42">
        <v>0</v>
      </c>
      <c r="BQ42">
        <v>4.28</v>
      </c>
      <c r="BR42">
        <v>1.99</v>
      </c>
      <c r="BS42">
        <v>0.42</v>
      </c>
      <c r="BT42">
        <v>0</v>
      </c>
      <c r="BU42">
        <v>0</v>
      </c>
      <c r="BV42">
        <v>0</v>
      </c>
      <c r="BW42">
        <f t="shared" si="2"/>
        <v>70.849999999999994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63.412779</v>
      </c>
      <c r="L43">
        <v>385.16028599999999</v>
      </c>
      <c r="M43">
        <v>88.531599999999997</v>
      </c>
      <c r="N43">
        <v>113.671688</v>
      </c>
      <c r="O43">
        <v>119.00343100000001</v>
      </c>
      <c r="P43">
        <v>117.641175</v>
      </c>
      <c r="Q43">
        <v>16.479965</v>
      </c>
      <c r="R43">
        <v>24.533165</v>
      </c>
      <c r="S43">
        <v>19.528531000000001</v>
      </c>
      <c r="T43">
        <v>0</v>
      </c>
      <c r="U43">
        <v>264.15134999999998</v>
      </c>
      <c r="V43">
        <v>15.752851</v>
      </c>
      <c r="W43">
        <v>36.493879999999997</v>
      </c>
      <c r="X43">
        <v>122.46316400000001</v>
      </c>
      <c r="Y43">
        <v>0</v>
      </c>
      <c r="Z43">
        <v>0</v>
      </c>
      <c r="AA43">
        <v>41.051718000000001</v>
      </c>
      <c r="AB43">
        <v>38.020587999999996</v>
      </c>
      <c r="AC43">
        <v>27.967140000000001</v>
      </c>
      <c r="AD43">
        <v>26.313804999999999</v>
      </c>
      <c r="AE43">
        <v>47.572797999999999</v>
      </c>
      <c r="AF43">
        <v>6.1673809999999998</v>
      </c>
      <c r="AG43">
        <v>29.804355999999999</v>
      </c>
      <c r="AH43">
        <v>147.174643</v>
      </c>
      <c r="AI43">
        <v>44.100284000000002</v>
      </c>
      <c r="AJ43">
        <v>0</v>
      </c>
      <c r="AK43">
        <v>48.602116000000002</v>
      </c>
      <c r="AL43">
        <v>0</v>
      </c>
      <c r="AM43">
        <v>15.392951</v>
      </c>
      <c r="AN43">
        <v>0.662717</v>
      </c>
      <c r="AO43">
        <v>27.159955</v>
      </c>
      <c r="AP43">
        <v>11.094357</v>
      </c>
      <c r="AQ43">
        <v>0</v>
      </c>
      <c r="AR43">
        <v>47.275874000000002</v>
      </c>
      <c r="AS43">
        <v>30.694852000000001</v>
      </c>
      <c r="AT43">
        <v>10.823535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70.849999999999994</v>
      </c>
      <c r="BA43">
        <f t="shared" si="1"/>
        <v>2057.5529350000002</v>
      </c>
      <c r="BD43">
        <v>22.3</v>
      </c>
      <c r="BE43">
        <v>7.06</v>
      </c>
      <c r="BF43">
        <v>0</v>
      </c>
      <c r="BG43">
        <v>3.89</v>
      </c>
      <c r="BH43">
        <v>5.38</v>
      </c>
      <c r="BI43">
        <v>4.43</v>
      </c>
      <c r="BJ43">
        <v>1.5</v>
      </c>
      <c r="BK43">
        <v>3.72</v>
      </c>
      <c r="BL43">
        <v>0.99</v>
      </c>
      <c r="BM43">
        <v>0</v>
      </c>
      <c r="BN43">
        <v>0.51</v>
      </c>
      <c r="BO43">
        <v>14.38</v>
      </c>
      <c r="BP43">
        <v>0</v>
      </c>
      <c r="BQ43">
        <v>4.28</v>
      </c>
      <c r="BR43">
        <v>1.99</v>
      </c>
      <c r="BS43">
        <v>0.42</v>
      </c>
      <c r="BT43">
        <v>0</v>
      </c>
      <c r="BU43">
        <v>0</v>
      </c>
      <c r="BV43">
        <v>0</v>
      </c>
      <c r="BW43">
        <f t="shared" si="2"/>
        <v>70.849999999999994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63.412779</v>
      </c>
      <c r="L44">
        <v>385.16028599999999</v>
      </c>
      <c r="M44">
        <v>88.531599999999997</v>
      </c>
      <c r="N44">
        <v>113.671688</v>
      </c>
      <c r="O44">
        <v>119.00343100000001</v>
      </c>
      <c r="P44">
        <v>117.641175</v>
      </c>
      <c r="Q44">
        <v>16.479965</v>
      </c>
      <c r="R44">
        <v>24.533165</v>
      </c>
      <c r="S44">
        <v>19.528531000000001</v>
      </c>
      <c r="T44">
        <v>0</v>
      </c>
      <c r="U44">
        <v>264.15134999999998</v>
      </c>
      <c r="V44">
        <v>15.752851</v>
      </c>
      <c r="W44">
        <v>36.493879999999997</v>
      </c>
      <c r="X44">
        <v>122.46316400000001</v>
      </c>
      <c r="Y44">
        <v>0</v>
      </c>
      <c r="Z44">
        <v>0</v>
      </c>
      <c r="AA44">
        <v>41.051718000000001</v>
      </c>
      <c r="AB44">
        <v>38.020587999999996</v>
      </c>
      <c r="AC44">
        <v>27.967140000000001</v>
      </c>
      <c r="AD44">
        <v>26.313804999999999</v>
      </c>
      <c r="AE44">
        <v>47.572797999999999</v>
      </c>
      <c r="AF44">
        <v>6.1673809999999998</v>
      </c>
      <c r="AG44">
        <v>29.804355999999999</v>
      </c>
      <c r="AH44">
        <v>147.174643</v>
      </c>
      <c r="AI44">
        <v>44.100284000000002</v>
      </c>
      <c r="AJ44">
        <v>0</v>
      </c>
      <c r="AK44">
        <v>48.602116000000002</v>
      </c>
      <c r="AL44">
        <v>0</v>
      </c>
      <c r="AM44">
        <v>15.392951</v>
      </c>
      <c r="AN44">
        <v>0.662717</v>
      </c>
      <c r="AO44">
        <v>27.159955</v>
      </c>
      <c r="AP44">
        <v>11.094357</v>
      </c>
      <c r="AQ44">
        <v>0</v>
      </c>
      <c r="AR44">
        <v>47.275874000000002</v>
      </c>
      <c r="AS44">
        <v>30.694852000000001</v>
      </c>
      <c r="AT44">
        <v>10.823535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70.97</v>
      </c>
      <c r="BA44">
        <f t="shared" si="1"/>
        <v>2057.6729350000001</v>
      </c>
      <c r="BD44">
        <v>22.3</v>
      </c>
      <c r="BE44">
        <v>7.06</v>
      </c>
      <c r="BF44">
        <v>0</v>
      </c>
      <c r="BG44">
        <v>3.89</v>
      </c>
      <c r="BH44">
        <v>5.38</v>
      </c>
      <c r="BI44">
        <v>4.43</v>
      </c>
      <c r="BJ44">
        <v>1.5</v>
      </c>
      <c r="BK44">
        <v>3.81</v>
      </c>
      <c r="BL44">
        <v>1.02</v>
      </c>
      <c r="BM44">
        <v>0</v>
      </c>
      <c r="BN44">
        <v>0.51</v>
      </c>
      <c r="BO44">
        <v>14.38</v>
      </c>
      <c r="BP44">
        <v>0</v>
      </c>
      <c r="BQ44">
        <v>4.28</v>
      </c>
      <c r="BR44">
        <v>1.99</v>
      </c>
      <c r="BS44">
        <v>0.42</v>
      </c>
      <c r="BT44">
        <v>0</v>
      </c>
      <c r="BU44">
        <v>0</v>
      </c>
      <c r="BV44">
        <v>0</v>
      </c>
      <c r="BW44">
        <f t="shared" si="2"/>
        <v>70.97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63.412779</v>
      </c>
      <c r="L45">
        <v>385.16028599999999</v>
      </c>
      <c r="M45">
        <v>88.531599999999997</v>
      </c>
      <c r="N45">
        <v>113.671688</v>
      </c>
      <c r="O45">
        <v>119.00343100000001</v>
      </c>
      <c r="P45">
        <v>117.641175</v>
      </c>
      <c r="Q45">
        <v>16.479965</v>
      </c>
      <c r="R45">
        <v>24.533165</v>
      </c>
      <c r="S45">
        <v>19.528531000000001</v>
      </c>
      <c r="T45">
        <v>0</v>
      </c>
      <c r="U45">
        <v>264.15134999999998</v>
      </c>
      <c r="V45">
        <v>15.752851</v>
      </c>
      <c r="W45">
        <v>36.493879999999997</v>
      </c>
      <c r="X45">
        <v>122.46316400000001</v>
      </c>
      <c r="Y45">
        <v>0</v>
      </c>
      <c r="Z45">
        <v>0</v>
      </c>
      <c r="AA45">
        <v>41.051718000000001</v>
      </c>
      <c r="AB45">
        <v>38.020587999999996</v>
      </c>
      <c r="AC45">
        <v>27.967140000000001</v>
      </c>
      <c r="AD45">
        <v>26.313804999999999</v>
      </c>
      <c r="AE45">
        <v>47.572797999999999</v>
      </c>
      <c r="AF45">
        <v>6.1673809999999998</v>
      </c>
      <c r="AG45">
        <v>29.804355999999999</v>
      </c>
      <c r="AH45">
        <v>147.174643</v>
      </c>
      <c r="AI45">
        <v>44.100284000000002</v>
      </c>
      <c r="AJ45">
        <v>0</v>
      </c>
      <c r="AK45">
        <v>48.602116000000002</v>
      </c>
      <c r="AL45">
        <v>0</v>
      </c>
      <c r="AM45">
        <v>15.392951</v>
      </c>
      <c r="AN45">
        <v>0.662717</v>
      </c>
      <c r="AO45">
        <v>27.159955</v>
      </c>
      <c r="AP45">
        <v>11.094357</v>
      </c>
      <c r="AQ45">
        <v>0</v>
      </c>
      <c r="AR45">
        <v>35.058514000000002</v>
      </c>
      <c r="AS45">
        <v>30.694852000000001</v>
      </c>
      <c r="AT45">
        <v>10.823535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70.97</v>
      </c>
      <c r="BA45">
        <f t="shared" si="1"/>
        <v>2045.4555750000002</v>
      </c>
      <c r="BD45">
        <v>22.3</v>
      </c>
      <c r="BE45">
        <v>7.06</v>
      </c>
      <c r="BF45">
        <v>0</v>
      </c>
      <c r="BG45">
        <v>3.89</v>
      </c>
      <c r="BH45">
        <v>5.38</v>
      </c>
      <c r="BI45">
        <v>4.43</v>
      </c>
      <c r="BJ45">
        <v>1.5</v>
      </c>
      <c r="BK45">
        <v>3.81</v>
      </c>
      <c r="BL45">
        <v>1.02</v>
      </c>
      <c r="BM45">
        <v>0</v>
      </c>
      <c r="BN45">
        <v>0.51</v>
      </c>
      <c r="BO45">
        <v>14.38</v>
      </c>
      <c r="BP45">
        <v>0</v>
      </c>
      <c r="BQ45">
        <v>4.28</v>
      </c>
      <c r="BR45">
        <v>1.99</v>
      </c>
      <c r="BS45">
        <v>0.42</v>
      </c>
      <c r="BT45">
        <v>0</v>
      </c>
      <c r="BU45">
        <v>0</v>
      </c>
      <c r="BV45">
        <v>0</v>
      </c>
      <c r="BW45">
        <f t="shared" si="2"/>
        <v>70.97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63.412779</v>
      </c>
      <c r="L46">
        <v>360.86250000000001</v>
      </c>
      <c r="M46">
        <v>88.531599999999997</v>
      </c>
      <c r="N46">
        <v>113.671688</v>
      </c>
      <c r="O46">
        <v>119.00343100000001</v>
      </c>
      <c r="P46">
        <v>117.641175</v>
      </c>
      <c r="Q46">
        <v>16.479965</v>
      </c>
      <c r="R46">
        <v>24.533165</v>
      </c>
      <c r="S46">
        <v>19.528531000000001</v>
      </c>
      <c r="T46">
        <v>0</v>
      </c>
      <c r="U46">
        <v>264.15134999999998</v>
      </c>
      <c r="V46">
        <v>15.752851</v>
      </c>
      <c r="W46">
        <v>36.493879999999997</v>
      </c>
      <c r="X46">
        <v>122.46316400000001</v>
      </c>
      <c r="Y46">
        <v>0</v>
      </c>
      <c r="Z46">
        <v>0</v>
      </c>
      <c r="AA46">
        <v>41.051718000000001</v>
      </c>
      <c r="AB46">
        <v>38.020587999999996</v>
      </c>
      <c r="AC46">
        <v>27.967140000000001</v>
      </c>
      <c r="AD46">
        <v>26.313804999999999</v>
      </c>
      <c r="AE46">
        <v>47.572797999999999</v>
      </c>
      <c r="AF46">
        <v>6.1673809999999998</v>
      </c>
      <c r="AG46">
        <v>30.318224000000001</v>
      </c>
      <c r="AH46">
        <v>147.174643</v>
      </c>
      <c r="AI46">
        <v>44.100284000000002</v>
      </c>
      <c r="AJ46">
        <v>0</v>
      </c>
      <c r="AK46">
        <v>48.602116000000002</v>
      </c>
      <c r="AL46">
        <v>0</v>
      </c>
      <c r="AM46">
        <v>15.392951</v>
      </c>
      <c r="AN46">
        <v>0.662717</v>
      </c>
      <c r="AO46">
        <v>27.159955</v>
      </c>
      <c r="AP46">
        <v>11.094357</v>
      </c>
      <c r="AQ46">
        <v>0</v>
      </c>
      <c r="AR46">
        <v>35.058514000000002</v>
      </c>
      <c r="AS46">
        <v>30.694852000000001</v>
      </c>
      <c r="AT46">
        <v>10.823535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70.97</v>
      </c>
      <c r="BA46">
        <f t="shared" si="1"/>
        <v>2021.6716570000003</v>
      </c>
      <c r="BD46">
        <v>22.3</v>
      </c>
      <c r="BE46">
        <v>7.06</v>
      </c>
      <c r="BF46">
        <v>0</v>
      </c>
      <c r="BG46">
        <v>3.89</v>
      </c>
      <c r="BH46">
        <v>5.38</v>
      </c>
      <c r="BI46">
        <v>4.43</v>
      </c>
      <c r="BJ46">
        <v>1.5</v>
      </c>
      <c r="BK46">
        <v>3.81</v>
      </c>
      <c r="BL46">
        <v>1.02</v>
      </c>
      <c r="BM46">
        <v>0</v>
      </c>
      <c r="BN46">
        <v>0.51</v>
      </c>
      <c r="BO46">
        <v>14.38</v>
      </c>
      <c r="BP46">
        <v>0</v>
      </c>
      <c r="BQ46">
        <v>4.28</v>
      </c>
      <c r="BR46">
        <v>1.99</v>
      </c>
      <c r="BS46">
        <v>0.42</v>
      </c>
      <c r="BT46">
        <v>0</v>
      </c>
      <c r="BU46">
        <v>0</v>
      </c>
      <c r="BV46">
        <v>0</v>
      </c>
      <c r="BW46">
        <f t="shared" si="2"/>
        <v>70.97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63.412779</v>
      </c>
      <c r="L47">
        <v>341.61649999999997</v>
      </c>
      <c r="M47">
        <v>88.531599999999997</v>
      </c>
      <c r="N47">
        <v>113.671688</v>
      </c>
      <c r="O47">
        <v>119.00343100000001</v>
      </c>
      <c r="P47">
        <v>117.641175</v>
      </c>
      <c r="Q47">
        <v>13.071210000000001</v>
      </c>
      <c r="R47">
        <v>22.090530999999999</v>
      </c>
      <c r="S47">
        <v>15.965038</v>
      </c>
      <c r="T47">
        <v>0</v>
      </c>
      <c r="U47">
        <v>264.15134999999998</v>
      </c>
      <c r="V47">
        <v>10.685957</v>
      </c>
      <c r="W47">
        <v>36.493879999999997</v>
      </c>
      <c r="X47">
        <v>122.46316400000001</v>
      </c>
      <c r="Y47">
        <v>0</v>
      </c>
      <c r="Z47">
        <v>0</v>
      </c>
      <c r="AA47">
        <v>41.051718000000001</v>
      </c>
      <c r="AB47">
        <v>38.020587999999996</v>
      </c>
      <c r="AC47">
        <v>27.967140000000001</v>
      </c>
      <c r="AD47">
        <v>26.313804999999999</v>
      </c>
      <c r="AE47">
        <v>47.572797999999999</v>
      </c>
      <c r="AF47">
        <v>6.1673809999999998</v>
      </c>
      <c r="AG47">
        <v>30.318224000000001</v>
      </c>
      <c r="AH47">
        <v>147.174643</v>
      </c>
      <c r="AI47">
        <v>44.100284000000002</v>
      </c>
      <c r="AJ47">
        <v>0</v>
      </c>
      <c r="AK47">
        <v>48.602116000000002</v>
      </c>
      <c r="AL47">
        <v>0</v>
      </c>
      <c r="AM47">
        <v>15.392951</v>
      </c>
      <c r="AN47">
        <v>0.662717</v>
      </c>
      <c r="AO47">
        <v>27.159955</v>
      </c>
      <c r="AP47">
        <v>11.094357</v>
      </c>
      <c r="AQ47">
        <v>0</v>
      </c>
      <c r="AR47">
        <v>35.058514000000002</v>
      </c>
      <c r="AS47">
        <v>30.694852000000001</v>
      </c>
      <c r="AT47">
        <v>10.823535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70.97</v>
      </c>
      <c r="BA47">
        <f t="shared" si="1"/>
        <v>1987.9438810000004</v>
      </c>
      <c r="BD47">
        <v>22.3</v>
      </c>
      <c r="BE47">
        <v>7.06</v>
      </c>
      <c r="BF47">
        <v>0</v>
      </c>
      <c r="BG47">
        <v>3.89</v>
      </c>
      <c r="BH47">
        <v>5.38</v>
      </c>
      <c r="BI47">
        <v>4.43</v>
      </c>
      <c r="BJ47">
        <v>1.5</v>
      </c>
      <c r="BK47">
        <v>3.81</v>
      </c>
      <c r="BL47">
        <v>1.02</v>
      </c>
      <c r="BM47">
        <v>0</v>
      </c>
      <c r="BN47">
        <v>0.51</v>
      </c>
      <c r="BO47">
        <v>14.38</v>
      </c>
      <c r="BP47">
        <v>0</v>
      </c>
      <c r="BQ47">
        <v>4.28</v>
      </c>
      <c r="BR47">
        <v>1.99</v>
      </c>
      <c r="BS47">
        <v>0.42</v>
      </c>
      <c r="BT47">
        <v>0</v>
      </c>
      <c r="BU47">
        <v>0</v>
      </c>
      <c r="BV47">
        <v>0</v>
      </c>
      <c r="BW47">
        <f t="shared" si="2"/>
        <v>70.97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63.412779</v>
      </c>
      <c r="L48">
        <v>341.61649999999997</v>
      </c>
      <c r="M48">
        <v>88.531599999999997</v>
      </c>
      <c r="N48">
        <v>113.671688</v>
      </c>
      <c r="O48">
        <v>119.00343100000001</v>
      </c>
      <c r="P48">
        <v>117.641175</v>
      </c>
      <c r="Q48">
        <v>13.071210000000001</v>
      </c>
      <c r="R48">
        <v>22.090530999999999</v>
      </c>
      <c r="S48">
        <v>15.965038</v>
      </c>
      <c r="T48">
        <v>0</v>
      </c>
      <c r="U48">
        <v>264.15134999999998</v>
      </c>
      <c r="V48">
        <v>10.685957</v>
      </c>
      <c r="W48">
        <v>36.493879999999997</v>
      </c>
      <c r="X48">
        <v>122.46316400000001</v>
      </c>
      <c r="Y48">
        <v>0</v>
      </c>
      <c r="Z48">
        <v>0</v>
      </c>
      <c r="AA48">
        <v>41.051718000000001</v>
      </c>
      <c r="AB48">
        <v>38.020587999999996</v>
      </c>
      <c r="AC48">
        <v>27.967140000000001</v>
      </c>
      <c r="AD48">
        <v>26.313804999999999</v>
      </c>
      <c r="AE48">
        <v>47.572797999999999</v>
      </c>
      <c r="AF48">
        <v>6.1673809999999998</v>
      </c>
      <c r="AG48">
        <v>30.318224000000001</v>
      </c>
      <c r="AH48">
        <v>147.174643</v>
      </c>
      <c r="AI48">
        <v>44.100284000000002</v>
      </c>
      <c r="AJ48">
        <v>0</v>
      </c>
      <c r="AK48">
        <v>48.602116000000002</v>
      </c>
      <c r="AL48">
        <v>0</v>
      </c>
      <c r="AM48">
        <v>15.392951</v>
      </c>
      <c r="AN48">
        <v>0.662717</v>
      </c>
      <c r="AO48">
        <v>27.159955</v>
      </c>
      <c r="AP48">
        <v>11.094357</v>
      </c>
      <c r="AQ48">
        <v>0</v>
      </c>
      <c r="AR48">
        <v>35.058514000000002</v>
      </c>
      <c r="AS48">
        <v>30.694852000000001</v>
      </c>
      <c r="AT48">
        <v>10.823535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70.97</v>
      </c>
      <c r="BA48">
        <f t="shared" si="1"/>
        <v>1987.9438810000004</v>
      </c>
      <c r="BD48">
        <v>22.3</v>
      </c>
      <c r="BE48">
        <v>7.06</v>
      </c>
      <c r="BF48">
        <v>0</v>
      </c>
      <c r="BG48">
        <v>3.89</v>
      </c>
      <c r="BH48">
        <v>5.38</v>
      </c>
      <c r="BI48">
        <v>4.43</v>
      </c>
      <c r="BJ48">
        <v>1.5</v>
      </c>
      <c r="BK48">
        <v>3.81</v>
      </c>
      <c r="BL48">
        <v>1.02</v>
      </c>
      <c r="BM48">
        <v>0</v>
      </c>
      <c r="BN48">
        <v>0.51</v>
      </c>
      <c r="BO48">
        <v>14.38</v>
      </c>
      <c r="BP48">
        <v>0</v>
      </c>
      <c r="BQ48">
        <v>4.28</v>
      </c>
      <c r="BR48">
        <v>1.99</v>
      </c>
      <c r="BS48">
        <v>0.42</v>
      </c>
      <c r="BT48">
        <v>0</v>
      </c>
      <c r="BU48">
        <v>0</v>
      </c>
      <c r="BV48">
        <v>0</v>
      </c>
      <c r="BW48">
        <f t="shared" si="2"/>
        <v>70.97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63.412779</v>
      </c>
      <c r="L49">
        <v>341.61649999999997</v>
      </c>
      <c r="M49">
        <v>88.531599999999997</v>
      </c>
      <c r="N49">
        <v>113.671688</v>
      </c>
      <c r="O49">
        <v>119.00343100000001</v>
      </c>
      <c r="P49">
        <v>117.641175</v>
      </c>
      <c r="Q49">
        <v>13.071210000000001</v>
      </c>
      <c r="R49">
        <v>22.090530999999999</v>
      </c>
      <c r="S49">
        <v>15.965038</v>
      </c>
      <c r="T49">
        <v>0</v>
      </c>
      <c r="U49">
        <v>264.15134999999998</v>
      </c>
      <c r="V49">
        <v>10.685957</v>
      </c>
      <c r="W49">
        <v>36.700775</v>
      </c>
      <c r="X49">
        <v>121.55860199999999</v>
      </c>
      <c r="Y49">
        <v>0</v>
      </c>
      <c r="Z49">
        <v>0</v>
      </c>
      <c r="AA49">
        <v>41.051718000000001</v>
      </c>
      <c r="AB49">
        <v>38.020587999999996</v>
      </c>
      <c r="AC49">
        <v>27.967140000000001</v>
      </c>
      <c r="AD49">
        <v>26.313804999999999</v>
      </c>
      <c r="AE49">
        <v>47.572797999999999</v>
      </c>
      <c r="AF49">
        <v>6.1673809999999998</v>
      </c>
      <c r="AG49">
        <v>30.318224000000001</v>
      </c>
      <c r="AH49">
        <v>147.174643</v>
      </c>
      <c r="AI49">
        <v>44.100284000000002</v>
      </c>
      <c r="AJ49">
        <v>0</v>
      </c>
      <c r="AK49">
        <v>48.602116000000002</v>
      </c>
      <c r="AL49">
        <v>0</v>
      </c>
      <c r="AM49">
        <v>15.392951</v>
      </c>
      <c r="AN49">
        <v>0.662717</v>
      </c>
      <c r="AO49">
        <v>27.159955</v>
      </c>
      <c r="AP49">
        <v>11.094357</v>
      </c>
      <c r="AQ49">
        <v>0</v>
      </c>
      <c r="AR49">
        <v>35.058514000000002</v>
      </c>
      <c r="AS49">
        <v>30.694852000000001</v>
      </c>
      <c r="AT49">
        <v>10.823535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70.97</v>
      </c>
      <c r="BA49">
        <f t="shared" si="1"/>
        <v>1987.2462140000005</v>
      </c>
      <c r="BD49">
        <v>22.3</v>
      </c>
      <c r="BE49">
        <v>7.06</v>
      </c>
      <c r="BF49">
        <v>0</v>
      </c>
      <c r="BG49">
        <v>3.89</v>
      </c>
      <c r="BH49">
        <v>5.38</v>
      </c>
      <c r="BI49">
        <v>4.43</v>
      </c>
      <c r="BJ49">
        <v>1.5</v>
      </c>
      <c r="BK49">
        <v>3.81</v>
      </c>
      <c r="BL49">
        <v>1.02</v>
      </c>
      <c r="BM49">
        <v>0</v>
      </c>
      <c r="BN49">
        <v>0.51</v>
      </c>
      <c r="BO49">
        <v>14.38</v>
      </c>
      <c r="BP49">
        <v>0</v>
      </c>
      <c r="BQ49">
        <v>4.28</v>
      </c>
      <c r="BR49">
        <v>1.99</v>
      </c>
      <c r="BS49">
        <v>0.42</v>
      </c>
      <c r="BT49">
        <v>0</v>
      </c>
      <c r="BU49">
        <v>0</v>
      </c>
      <c r="BV49">
        <v>0</v>
      </c>
      <c r="BW49">
        <f t="shared" si="2"/>
        <v>70.97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63.412779</v>
      </c>
      <c r="L50">
        <v>341.61649999999997</v>
      </c>
      <c r="M50">
        <v>88.531599999999997</v>
      </c>
      <c r="N50">
        <v>113.671688</v>
      </c>
      <c r="O50">
        <v>119.00343100000001</v>
      </c>
      <c r="P50">
        <v>117.641175</v>
      </c>
      <c r="Q50">
        <v>13.071210000000001</v>
      </c>
      <c r="R50">
        <v>22.090530999999999</v>
      </c>
      <c r="S50">
        <v>15.965038</v>
      </c>
      <c r="T50">
        <v>0</v>
      </c>
      <c r="U50">
        <v>264.15134999999998</v>
      </c>
      <c r="V50">
        <v>10.685957</v>
      </c>
      <c r="W50">
        <v>36.700775</v>
      </c>
      <c r="X50">
        <v>121.55860199999999</v>
      </c>
      <c r="Y50">
        <v>0</v>
      </c>
      <c r="Z50">
        <v>0</v>
      </c>
      <c r="AA50">
        <v>41.051718000000001</v>
      </c>
      <c r="AB50">
        <v>38.020587999999996</v>
      </c>
      <c r="AC50">
        <v>27.967140000000001</v>
      </c>
      <c r="AD50">
        <v>26.313804999999999</v>
      </c>
      <c r="AE50">
        <v>47.572797999999999</v>
      </c>
      <c r="AF50">
        <v>6.1673809999999998</v>
      </c>
      <c r="AG50">
        <v>30.832091999999999</v>
      </c>
      <c r="AH50">
        <v>147.174643</v>
      </c>
      <c r="AI50">
        <v>44.100284000000002</v>
      </c>
      <c r="AJ50">
        <v>0</v>
      </c>
      <c r="AK50">
        <v>48.602116000000002</v>
      </c>
      <c r="AL50">
        <v>0</v>
      </c>
      <c r="AM50">
        <v>15.392951</v>
      </c>
      <c r="AN50">
        <v>0.662717</v>
      </c>
      <c r="AO50">
        <v>27.159955</v>
      </c>
      <c r="AP50">
        <v>11.094357</v>
      </c>
      <c r="AQ50">
        <v>0</v>
      </c>
      <c r="AR50">
        <v>35.058514000000002</v>
      </c>
      <c r="AS50">
        <v>30.694852000000001</v>
      </c>
      <c r="AT50">
        <v>10.823535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70.97</v>
      </c>
      <c r="BA50">
        <f t="shared" si="1"/>
        <v>1987.7600820000005</v>
      </c>
      <c r="BD50">
        <v>22.3</v>
      </c>
      <c r="BE50">
        <v>7.06</v>
      </c>
      <c r="BF50">
        <v>0</v>
      </c>
      <c r="BG50">
        <v>3.89</v>
      </c>
      <c r="BH50">
        <v>5.38</v>
      </c>
      <c r="BI50">
        <v>4.43</v>
      </c>
      <c r="BJ50">
        <v>1.5</v>
      </c>
      <c r="BK50">
        <v>3.81</v>
      </c>
      <c r="BL50">
        <v>1.02</v>
      </c>
      <c r="BM50">
        <v>0</v>
      </c>
      <c r="BN50">
        <v>0.51</v>
      </c>
      <c r="BO50">
        <v>14.38</v>
      </c>
      <c r="BP50">
        <v>0</v>
      </c>
      <c r="BQ50">
        <v>4.28</v>
      </c>
      <c r="BR50">
        <v>1.99</v>
      </c>
      <c r="BS50">
        <v>0.42</v>
      </c>
      <c r="BT50">
        <v>0</v>
      </c>
      <c r="BU50">
        <v>0</v>
      </c>
      <c r="BV50">
        <v>0</v>
      </c>
      <c r="BW50">
        <f t="shared" si="2"/>
        <v>70.97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102.286235</v>
      </c>
      <c r="L51">
        <v>388.76920000000001</v>
      </c>
      <c r="M51">
        <v>88.531599999999997</v>
      </c>
      <c r="N51">
        <v>113.671688</v>
      </c>
      <c r="O51">
        <v>119.00343100000001</v>
      </c>
      <c r="P51">
        <v>117.641175</v>
      </c>
      <c r="Q51">
        <v>13.071210000000001</v>
      </c>
      <c r="R51">
        <v>21.646937999999999</v>
      </c>
      <c r="S51">
        <v>15.965038</v>
      </c>
      <c r="T51">
        <v>0</v>
      </c>
      <c r="U51">
        <v>264.15134999999998</v>
      </c>
      <c r="V51">
        <v>10.685957</v>
      </c>
      <c r="W51">
        <v>36.700775</v>
      </c>
      <c r="X51">
        <v>141.954286</v>
      </c>
      <c r="Y51">
        <v>0</v>
      </c>
      <c r="Z51">
        <v>0</v>
      </c>
      <c r="AA51">
        <v>41.051718000000001</v>
      </c>
      <c r="AB51">
        <v>38.020587999999996</v>
      </c>
      <c r="AC51">
        <v>27.967140000000001</v>
      </c>
      <c r="AD51">
        <v>26.313804999999999</v>
      </c>
      <c r="AE51">
        <v>47.572797999999999</v>
      </c>
      <c r="AF51">
        <v>6.1673809999999998</v>
      </c>
      <c r="AG51">
        <v>30.832091999999999</v>
      </c>
      <c r="AH51">
        <v>147.174643</v>
      </c>
      <c r="AI51">
        <v>44.100284000000002</v>
      </c>
      <c r="AJ51">
        <v>0</v>
      </c>
      <c r="AK51">
        <v>48.602116000000002</v>
      </c>
      <c r="AL51">
        <v>0</v>
      </c>
      <c r="AM51">
        <v>15.392951</v>
      </c>
      <c r="AN51">
        <v>0.662717</v>
      </c>
      <c r="AO51">
        <v>27.159955</v>
      </c>
      <c r="AP51">
        <v>11.094357</v>
      </c>
      <c r="AQ51">
        <v>0</v>
      </c>
      <c r="AR51">
        <v>35.058514000000002</v>
      </c>
      <c r="AS51">
        <v>30.694852000000001</v>
      </c>
      <c r="AT51">
        <v>10.823535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70.97</v>
      </c>
      <c r="BA51">
        <f t="shared" si="1"/>
        <v>2093.7383290000002</v>
      </c>
      <c r="BD51">
        <v>22.3</v>
      </c>
      <c r="BE51">
        <v>7.06</v>
      </c>
      <c r="BF51">
        <v>0</v>
      </c>
      <c r="BG51">
        <v>3.89</v>
      </c>
      <c r="BH51">
        <v>5.38</v>
      </c>
      <c r="BI51">
        <v>4.43</v>
      </c>
      <c r="BJ51">
        <v>1.5</v>
      </c>
      <c r="BK51">
        <v>3.81</v>
      </c>
      <c r="BL51">
        <v>1.02</v>
      </c>
      <c r="BM51">
        <v>0</v>
      </c>
      <c r="BN51">
        <v>0.51</v>
      </c>
      <c r="BO51">
        <v>14.38</v>
      </c>
      <c r="BP51">
        <v>0</v>
      </c>
      <c r="BQ51">
        <v>4.28</v>
      </c>
      <c r="BR51">
        <v>1.99</v>
      </c>
      <c r="BS51">
        <v>0.42</v>
      </c>
      <c r="BT51">
        <v>0</v>
      </c>
      <c r="BU51">
        <v>0</v>
      </c>
      <c r="BV51">
        <v>0</v>
      </c>
      <c r="BW51">
        <f t="shared" si="2"/>
        <v>70.97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102.286235</v>
      </c>
      <c r="L52">
        <v>401.25254100000001</v>
      </c>
      <c r="M52">
        <v>88.531599999999997</v>
      </c>
      <c r="N52">
        <v>113.671688</v>
      </c>
      <c r="O52">
        <v>119.00343100000001</v>
      </c>
      <c r="P52">
        <v>117.641175</v>
      </c>
      <c r="Q52">
        <v>13.071210000000001</v>
      </c>
      <c r="R52">
        <v>21.646937999999999</v>
      </c>
      <c r="S52">
        <v>15.965038</v>
      </c>
      <c r="T52">
        <v>0</v>
      </c>
      <c r="U52">
        <v>264.15134999999998</v>
      </c>
      <c r="V52">
        <v>10.685957</v>
      </c>
      <c r="W52">
        <v>36.700775</v>
      </c>
      <c r="X52">
        <v>141.954286</v>
      </c>
      <c r="Y52">
        <v>0</v>
      </c>
      <c r="Z52">
        <v>0</v>
      </c>
      <c r="AA52">
        <v>41.051718000000001</v>
      </c>
      <c r="AB52">
        <v>38.020587999999996</v>
      </c>
      <c r="AC52">
        <v>27.967140000000001</v>
      </c>
      <c r="AD52">
        <v>26.313804999999999</v>
      </c>
      <c r="AE52">
        <v>47.572797999999999</v>
      </c>
      <c r="AF52">
        <v>6.1673809999999998</v>
      </c>
      <c r="AG52">
        <v>30.832091999999999</v>
      </c>
      <c r="AH52">
        <v>147.174643</v>
      </c>
      <c r="AI52">
        <v>44.100284000000002</v>
      </c>
      <c r="AJ52">
        <v>0</v>
      </c>
      <c r="AK52">
        <v>48.602116000000002</v>
      </c>
      <c r="AL52">
        <v>0</v>
      </c>
      <c r="AM52">
        <v>15.392951</v>
      </c>
      <c r="AN52">
        <v>0.662717</v>
      </c>
      <c r="AO52">
        <v>27.159955</v>
      </c>
      <c r="AP52">
        <v>11.094357</v>
      </c>
      <c r="AQ52">
        <v>0</v>
      </c>
      <c r="AR52">
        <v>35.058514000000002</v>
      </c>
      <c r="AS52">
        <v>30.694852000000001</v>
      </c>
      <c r="AT52">
        <v>10.823535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70.97</v>
      </c>
      <c r="BA52">
        <f t="shared" si="1"/>
        <v>2106.2216699999999</v>
      </c>
      <c r="BD52">
        <v>22.3</v>
      </c>
      <c r="BE52">
        <v>7.06</v>
      </c>
      <c r="BF52">
        <v>0</v>
      </c>
      <c r="BG52">
        <v>3.89</v>
      </c>
      <c r="BH52">
        <v>5.38</v>
      </c>
      <c r="BI52">
        <v>4.43</v>
      </c>
      <c r="BJ52">
        <v>1.5</v>
      </c>
      <c r="BK52">
        <v>3.81</v>
      </c>
      <c r="BL52">
        <v>1.02</v>
      </c>
      <c r="BM52">
        <v>0</v>
      </c>
      <c r="BN52">
        <v>0.51</v>
      </c>
      <c r="BO52">
        <v>14.38</v>
      </c>
      <c r="BP52">
        <v>0</v>
      </c>
      <c r="BQ52">
        <v>4.28</v>
      </c>
      <c r="BR52">
        <v>1.99</v>
      </c>
      <c r="BS52">
        <v>0.42</v>
      </c>
      <c r="BT52">
        <v>0</v>
      </c>
      <c r="BU52">
        <v>0</v>
      </c>
      <c r="BV52">
        <v>0</v>
      </c>
      <c r="BW52">
        <f t="shared" si="2"/>
        <v>70.97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102.286235</v>
      </c>
      <c r="L53">
        <v>444.79632700000002</v>
      </c>
      <c r="M53">
        <v>88.531599999999997</v>
      </c>
      <c r="N53">
        <v>113.671688</v>
      </c>
      <c r="O53">
        <v>119.00343100000001</v>
      </c>
      <c r="P53">
        <v>117.641175</v>
      </c>
      <c r="Q53">
        <v>13.071210000000001</v>
      </c>
      <c r="R53">
        <v>22.072526</v>
      </c>
      <c r="S53">
        <v>15.965038</v>
      </c>
      <c r="T53">
        <v>0</v>
      </c>
      <c r="U53">
        <v>264.15134999999998</v>
      </c>
      <c r="V53">
        <v>10.685957</v>
      </c>
      <c r="W53">
        <v>36.700775</v>
      </c>
      <c r="X53">
        <v>141.954286</v>
      </c>
      <c r="Y53">
        <v>0</v>
      </c>
      <c r="Z53">
        <v>0</v>
      </c>
      <c r="AA53">
        <v>41.051718000000001</v>
      </c>
      <c r="AB53">
        <v>38.020587999999996</v>
      </c>
      <c r="AC53">
        <v>27.967140000000001</v>
      </c>
      <c r="AD53">
        <v>26.313804999999999</v>
      </c>
      <c r="AE53">
        <v>47.572797999999999</v>
      </c>
      <c r="AF53">
        <v>6.1673809999999998</v>
      </c>
      <c r="AG53">
        <v>30.832091999999999</v>
      </c>
      <c r="AH53">
        <v>147.174643</v>
      </c>
      <c r="AI53">
        <v>44.100284000000002</v>
      </c>
      <c r="AJ53">
        <v>0</v>
      </c>
      <c r="AK53">
        <v>48.602116000000002</v>
      </c>
      <c r="AL53">
        <v>0</v>
      </c>
      <c r="AM53">
        <v>15.392951</v>
      </c>
      <c r="AN53">
        <v>0.662717</v>
      </c>
      <c r="AO53">
        <v>27.159955</v>
      </c>
      <c r="AP53">
        <v>11.094357</v>
      </c>
      <c r="AQ53">
        <v>0</v>
      </c>
      <c r="AR53">
        <v>35.058514000000002</v>
      </c>
      <c r="AS53">
        <v>30.694852000000001</v>
      </c>
      <c r="AT53">
        <v>10.823535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70.97</v>
      </c>
      <c r="BA53">
        <f t="shared" si="1"/>
        <v>2150.1910439999997</v>
      </c>
      <c r="BD53">
        <v>22.3</v>
      </c>
      <c r="BE53">
        <v>7.06</v>
      </c>
      <c r="BF53">
        <v>0</v>
      </c>
      <c r="BG53">
        <v>3.89</v>
      </c>
      <c r="BH53">
        <v>5.38</v>
      </c>
      <c r="BI53">
        <v>4.43</v>
      </c>
      <c r="BJ53">
        <v>1.5</v>
      </c>
      <c r="BK53">
        <v>3.81</v>
      </c>
      <c r="BL53">
        <v>1.02</v>
      </c>
      <c r="BM53">
        <v>0</v>
      </c>
      <c r="BN53">
        <v>0.51</v>
      </c>
      <c r="BO53">
        <v>14.38</v>
      </c>
      <c r="BP53">
        <v>0</v>
      </c>
      <c r="BQ53">
        <v>4.28</v>
      </c>
      <c r="BR53">
        <v>1.99</v>
      </c>
      <c r="BS53">
        <v>0.42</v>
      </c>
      <c r="BT53">
        <v>0</v>
      </c>
      <c r="BU53">
        <v>0</v>
      </c>
      <c r="BV53">
        <v>0</v>
      </c>
      <c r="BW53">
        <f t="shared" si="2"/>
        <v>70.97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102.286235</v>
      </c>
      <c r="L54">
        <v>444.79632700000002</v>
      </c>
      <c r="M54">
        <v>88.531599999999997</v>
      </c>
      <c r="N54">
        <v>113.671688</v>
      </c>
      <c r="O54">
        <v>119.00343100000001</v>
      </c>
      <c r="P54">
        <v>117.641175</v>
      </c>
      <c r="Q54">
        <v>13.071210000000001</v>
      </c>
      <c r="R54">
        <v>22.072526</v>
      </c>
      <c r="S54">
        <v>15.965038</v>
      </c>
      <c r="T54">
        <v>0</v>
      </c>
      <c r="U54">
        <v>264.15134999999998</v>
      </c>
      <c r="V54">
        <v>10.685957</v>
      </c>
      <c r="W54">
        <v>36.700775</v>
      </c>
      <c r="X54">
        <v>141.954286</v>
      </c>
      <c r="Y54">
        <v>0</v>
      </c>
      <c r="Z54">
        <v>0</v>
      </c>
      <c r="AA54">
        <v>41.051718000000001</v>
      </c>
      <c r="AB54">
        <v>38.020587999999996</v>
      </c>
      <c r="AC54">
        <v>27.967140000000001</v>
      </c>
      <c r="AD54">
        <v>26.313804999999999</v>
      </c>
      <c r="AE54">
        <v>47.572797999999999</v>
      </c>
      <c r="AF54">
        <v>6.1673809999999998</v>
      </c>
      <c r="AG54">
        <v>31.037638999999999</v>
      </c>
      <c r="AH54">
        <v>147.174643</v>
      </c>
      <c r="AI54">
        <v>44.100284000000002</v>
      </c>
      <c r="AJ54">
        <v>0</v>
      </c>
      <c r="AK54">
        <v>48.602116000000002</v>
      </c>
      <c r="AL54">
        <v>0</v>
      </c>
      <c r="AM54">
        <v>15.392951</v>
      </c>
      <c r="AN54">
        <v>0.662717</v>
      </c>
      <c r="AO54">
        <v>27.159955</v>
      </c>
      <c r="AP54">
        <v>11.094357</v>
      </c>
      <c r="AQ54">
        <v>0</v>
      </c>
      <c r="AR54">
        <v>35.058514000000002</v>
      </c>
      <c r="AS54">
        <v>30.694852000000001</v>
      </c>
      <c r="AT54">
        <v>10.823535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70.84</v>
      </c>
      <c r="BA54">
        <f t="shared" si="1"/>
        <v>2150.2665910000001</v>
      </c>
      <c r="BD54">
        <v>22.3</v>
      </c>
      <c r="BE54">
        <v>7.06</v>
      </c>
      <c r="BF54">
        <v>0</v>
      </c>
      <c r="BG54">
        <v>3.89</v>
      </c>
      <c r="BH54">
        <v>5.38</v>
      </c>
      <c r="BI54">
        <v>4.43</v>
      </c>
      <c r="BJ54">
        <v>1.5</v>
      </c>
      <c r="BK54">
        <v>3.71</v>
      </c>
      <c r="BL54">
        <v>0.99</v>
      </c>
      <c r="BM54">
        <v>0</v>
      </c>
      <c r="BN54">
        <v>0.51</v>
      </c>
      <c r="BO54">
        <v>14.38</v>
      </c>
      <c r="BP54">
        <v>0</v>
      </c>
      <c r="BQ54">
        <v>4.28</v>
      </c>
      <c r="BR54">
        <v>1.99</v>
      </c>
      <c r="BS54">
        <v>0.42</v>
      </c>
      <c r="BT54">
        <v>0</v>
      </c>
      <c r="BU54">
        <v>0</v>
      </c>
      <c r="BV54">
        <v>0</v>
      </c>
      <c r="BW54">
        <f t="shared" si="2"/>
        <v>70.84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102.286235</v>
      </c>
      <c r="L55">
        <v>389.00948599999998</v>
      </c>
      <c r="M55">
        <v>88.531599999999997</v>
      </c>
      <c r="N55">
        <v>113.671688</v>
      </c>
      <c r="O55">
        <v>119.00343100000001</v>
      </c>
      <c r="P55">
        <v>117.641175</v>
      </c>
      <c r="Q55">
        <v>13.071210000000001</v>
      </c>
      <c r="R55">
        <v>22.072526</v>
      </c>
      <c r="S55">
        <v>15.965038</v>
      </c>
      <c r="T55">
        <v>0</v>
      </c>
      <c r="U55">
        <v>264.15134999999998</v>
      </c>
      <c r="V55">
        <v>10.685957</v>
      </c>
      <c r="W55">
        <v>36.700775</v>
      </c>
      <c r="X55">
        <v>141.954286</v>
      </c>
      <c r="Y55">
        <v>0</v>
      </c>
      <c r="Z55">
        <v>0</v>
      </c>
      <c r="AA55">
        <v>41.051718000000001</v>
      </c>
      <c r="AB55">
        <v>38.020587999999996</v>
      </c>
      <c r="AC55">
        <v>27.967140000000001</v>
      </c>
      <c r="AD55">
        <v>26.313804999999999</v>
      </c>
      <c r="AE55">
        <v>47.572797999999999</v>
      </c>
      <c r="AF55">
        <v>8.5394500000000004</v>
      </c>
      <c r="AG55">
        <v>31.037638999999999</v>
      </c>
      <c r="AH55">
        <v>147.174643</v>
      </c>
      <c r="AI55">
        <v>30.625198000000001</v>
      </c>
      <c r="AJ55">
        <v>0</v>
      </c>
      <c r="AK55">
        <v>48.602116000000002</v>
      </c>
      <c r="AL55">
        <v>0</v>
      </c>
      <c r="AM55">
        <v>15.392951</v>
      </c>
      <c r="AN55">
        <v>0.662717</v>
      </c>
      <c r="AO55">
        <v>27.159955</v>
      </c>
      <c r="AP55">
        <v>11.094357</v>
      </c>
      <c r="AQ55">
        <v>0</v>
      </c>
      <c r="AR55">
        <v>35.058514000000002</v>
      </c>
      <c r="AS55">
        <v>30.694852000000001</v>
      </c>
      <c r="AT55">
        <v>10.823535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70.84</v>
      </c>
      <c r="BA55">
        <f t="shared" si="1"/>
        <v>2083.3767329999996</v>
      </c>
      <c r="BD55">
        <v>22.3</v>
      </c>
      <c r="BE55">
        <v>7.06</v>
      </c>
      <c r="BF55">
        <v>0</v>
      </c>
      <c r="BG55">
        <v>3.89</v>
      </c>
      <c r="BH55">
        <v>5.38</v>
      </c>
      <c r="BI55">
        <v>4.43</v>
      </c>
      <c r="BJ55">
        <v>1.5</v>
      </c>
      <c r="BK55">
        <v>3.71</v>
      </c>
      <c r="BL55">
        <v>0.99</v>
      </c>
      <c r="BM55">
        <v>0</v>
      </c>
      <c r="BN55">
        <v>0.51</v>
      </c>
      <c r="BO55">
        <v>14.38</v>
      </c>
      <c r="BP55">
        <v>0</v>
      </c>
      <c r="BQ55">
        <v>4.28</v>
      </c>
      <c r="BR55">
        <v>1.99</v>
      </c>
      <c r="BS55">
        <v>0.42</v>
      </c>
      <c r="BT55">
        <v>0</v>
      </c>
      <c r="BU55">
        <v>0</v>
      </c>
      <c r="BV55">
        <v>0</v>
      </c>
      <c r="BW55">
        <f t="shared" si="2"/>
        <v>70.84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102.286235</v>
      </c>
      <c r="L56">
        <v>389.00948599999998</v>
      </c>
      <c r="M56">
        <v>88.531599999999997</v>
      </c>
      <c r="N56">
        <v>113.671688</v>
      </c>
      <c r="O56">
        <v>119.00343100000001</v>
      </c>
      <c r="P56">
        <v>117.641175</v>
      </c>
      <c r="Q56">
        <v>13.071210000000001</v>
      </c>
      <c r="R56">
        <v>22.072526</v>
      </c>
      <c r="S56">
        <v>15.965038</v>
      </c>
      <c r="T56">
        <v>0</v>
      </c>
      <c r="U56">
        <v>264.15134999999998</v>
      </c>
      <c r="V56">
        <v>10.685957</v>
      </c>
      <c r="W56">
        <v>36.700775</v>
      </c>
      <c r="X56">
        <v>141.954286</v>
      </c>
      <c r="Y56">
        <v>0</v>
      </c>
      <c r="Z56">
        <v>0</v>
      </c>
      <c r="AA56">
        <v>41.051718000000001</v>
      </c>
      <c r="AB56">
        <v>38.020587999999996</v>
      </c>
      <c r="AC56">
        <v>27.967140000000001</v>
      </c>
      <c r="AD56">
        <v>26.313804999999999</v>
      </c>
      <c r="AE56">
        <v>47.572797999999999</v>
      </c>
      <c r="AF56">
        <v>8.5394500000000004</v>
      </c>
      <c r="AG56">
        <v>31.037638999999999</v>
      </c>
      <c r="AH56">
        <v>147.174643</v>
      </c>
      <c r="AI56">
        <v>30.625198000000001</v>
      </c>
      <c r="AJ56">
        <v>0</v>
      </c>
      <c r="AK56">
        <v>48.602116000000002</v>
      </c>
      <c r="AL56">
        <v>0</v>
      </c>
      <c r="AM56">
        <v>15.392951</v>
      </c>
      <c r="AN56">
        <v>0.662717</v>
      </c>
      <c r="AO56">
        <v>27.159955</v>
      </c>
      <c r="AP56">
        <v>11.094357</v>
      </c>
      <c r="AQ56">
        <v>0</v>
      </c>
      <c r="AR56">
        <v>35.058514000000002</v>
      </c>
      <c r="AS56">
        <v>30.694852000000001</v>
      </c>
      <c r="AT56">
        <v>10.823535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70.84</v>
      </c>
      <c r="BA56">
        <f t="shared" si="1"/>
        <v>2083.3767329999996</v>
      </c>
      <c r="BD56">
        <v>22.3</v>
      </c>
      <c r="BE56">
        <v>7.06</v>
      </c>
      <c r="BF56">
        <v>0</v>
      </c>
      <c r="BG56">
        <v>3.89</v>
      </c>
      <c r="BH56">
        <v>5.38</v>
      </c>
      <c r="BI56">
        <v>4.43</v>
      </c>
      <c r="BJ56">
        <v>1.5</v>
      </c>
      <c r="BK56">
        <v>3.71</v>
      </c>
      <c r="BL56">
        <v>0.99</v>
      </c>
      <c r="BM56">
        <v>0</v>
      </c>
      <c r="BN56">
        <v>0.51</v>
      </c>
      <c r="BO56">
        <v>14.38</v>
      </c>
      <c r="BP56">
        <v>0</v>
      </c>
      <c r="BQ56">
        <v>4.28</v>
      </c>
      <c r="BR56">
        <v>1.99</v>
      </c>
      <c r="BS56">
        <v>0.42</v>
      </c>
      <c r="BT56">
        <v>0</v>
      </c>
      <c r="BU56">
        <v>0</v>
      </c>
      <c r="BV56">
        <v>0</v>
      </c>
      <c r="BW56">
        <f t="shared" si="2"/>
        <v>70.84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102.286235</v>
      </c>
      <c r="L57">
        <v>389.00948599999998</v>
      </c>
      <c r="M57">
        <v>88.531599999999997</v>
      </c>
      <c r="N57">
        <v>113.671688</v>
      </c>
      <c r="O57">
        <v>119.00343100000001</v>
      </c>
      <c r="P57">
        <v>117.641175</v>
      </c>
      <c r="Q57">
        <v>13.071210000000001</v>
      </c>
      <c r="R57">
        <v>22.090530999999999</v>
      </c>
      <c r="S57">
        <v>15.965038</v>
      </c>
      <c r="T57">
        <v>0</v>
      </c>
      <c r="U57">
        <v>264.15134999999998</v>
      </c>
      <c r="V57">
        <v>10.685957</v>
      </c>
      <c r="W57">
        <v>36.700775</v>
      </c>
      <c r="X57">
        <v>141.954286</v>
      </c>
      <c r="Y57">
        <v>0</v>
      </c>
      <c r="Z57">
        <v>0</v>
      </c>
      <c r="AA57">
        <v>41.051718000000001</v>
      </c>
      <c r="AB57">
        <v>38.020587999999996</v>
      </c>
      <c r="AC57">
        <v>27.967140000000001</v>
      </c>
      <c r="AD57">
        <v>26.313804999999999</v>
      </c>
      <c r="AE57">
        <v>47.572797999999999</v>
      </c>
      <c r="AF57">
        <v>8.5394500000000004</v>
      </c>
      <c r="AG57">
        <v>31.037638999999999</v>
      </c>
      <c r="AH57">
        <v>147.174643</v>
      </c>
      <c r="AI57">
        <v>30.625198000000001</v>
      </c>
      <c r="AJ57">
        <v>0</v>
      </c>
      <c r="AK57">
        <v>48.602116000000002</v>
      </c>
      <c r="AL57">
        <v>0</v>
      </c>
      <c r="AM57">
        <v>15.392951</v>
      </c>
      <c r="AN57">
        <v>0.662717</v>
      </c>
      <c r="AO57">
        <v>27.159955</v>
      </c>
      <c r="AP57">
        <v>11.094357</v>
      </c>
      <c r="AQ57">
        <v>0</v>
      </c>
      <c r="AR57">
        <v>35.058514000000002</v>
      </c>
      <c r="AS57">
        <v>30.694852000000001</v>
      </c>
      <c r="AT57">
        <v>10.823535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70.84</v>
      </c>
      <c r="BA57">
        <f t="shared" si="1"/>
        <v>2083.3947379999995</v>
      </c>
      <c r="BD57">
        <v>22.3</v>
      </c>
      <c r="BE57">
        <v>7.06</v>
      </c>
      <c r="BF57">
        <v>0</v>
      </c>
      <c r="BG57">
        <v>3.89</v>
      </c>
      <c r="BH57">
        <v>5.38</v>
      </c>
      <c r="BI57">
        <v>4.43</v>
      </c>
      <c r="BJ57">
        <v>1.5</v>
      </c>
      <c r="BK57">
        <v>3.71</v>
      </c>
      <c r="BL57">
        <v>0.99</v>
      </c>
      <c r="BM57">
        <v>0</v>
      </c>
      <c r="BN57">
        <v>0.51</v>
      </c>
      <c r="BO57">
        <v>14.38</v>
      </c>
      <c r="BP57">
        <v>0</v>
      </c>
      <c r="BQ57">
        <v>4.28</v>
      </c>
      <c r="BR57">
        <v>1.99</v>
      </c>
      <c r="BS57">
        <v>0.42</v>
      </c>
      <c r="BT57">
        <v>0</v>
      </c>
      <c r="BU57">
        <v>0</v>
      </c>
      <c r="BV57">
        <v>0</v>
      </c>
      <c r="BW57">
        <f t="shared" si="2"/>
        <v>70.84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102.286235</v>
      </c>
      <c r="L58">
        <v>393.64777199999997</v>
      </c>
      <c r="M58">
        <v>88.531599999999997</v>
      </c>
      <c r="N58">
        <v>113.671688</v>
      </c>
      <c r="O58">
        <v>119.00343100000001</v>
      </c>
      <c r="P58">
        <v>117.641175</v>
      </c>
      <c r="Q58">
        <v>13.071210000000001</v>
      </c>
      <c r="R58">
        <v>22.090530999999999</v>
      </c>
      <c r="S58">
        <v>15.965038</v>
      </c>
      <c r="T58">
        <v>0</v>
      </c>
      <c r="U58">
        <v>264.15134999999998</v>
      </c>
      <c r="V58">
        <v>10.685957</v>
      </c>
      <c r="W58">
        <v>36.700775</v>
      </c>
      <c r="X58">
        <v>141.954286</v>
      </c>
      <c r="Y58">
        <v>0</v>
      </c>
      <c r="Z58">
        <v>0</v>
      </c>
      <c r="AA58">
        <v>41.051718000000001</v>
      </c>
      <c r="AB58">
        <v>38.020587999999996</v>
      </c>
      <c r="AC58">
        <v>27.967140000000001</v>
      </c>
      <c r="AD58">
        <v>26.313804999999999</v>
      </c>
      <c r="AE58">
        <v>47.572797999999999</v>
      </c>
      <c r="AF58">
        <v>8.5394500000000004</v>
      </c>
      <c r="AG58">
        <v>31.243186999999999</v>
      </c>
      <c r="AH58">
        <v>147.174643</v>
      </c>
      <c r="AI58">
        <v>30.625198000000001</v>
      </c>
      <c r="AJ58">
        <v>0</v>
      </c>
      <c r="AK58">
        <v>48.602116000000002</v>
      </c>
      <c r="AL58">
        <v>0</v>
      </c>
      <c r="AM58">
        <v>15.392951</v>
      </c>
      <c r="AN58">
        <v>0.662717</v>
      </c>
      <c r="AO58">
        <v>27.159955</v>
      </c>
      <c r="AP58">
        <v>11.094357</v>
      </c>
      <c r="AQ58">
        <v>0</v>
      </c>
      <c r="AR58">
        <v>35.058514000000002</v>
      </c>
      <c r="AS58">
        <v>30.694852000000001</v>
      </c>
      <c r="AT58">
        <v>10.823535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70.84</v>
      </c>
      <c r="BA58">
        <f t="shared" si="1"/>
        <v>2088.2385720000002</v>
      </c>
      <c r="BD58">
        <v>22.3</v>
      </c>
      <c r="BE58">
        <v>7.06</v>
      </c>
      <c r="BF58">
        <v>0</v>
      </c>
      <c r="BG58">
        <v>3.89</v>
      </c>
      <c r="BH58">
        <v>5.38</v>
      </c>
      <c r="BI58">
        <v>4.43</v>
      </c>
      <c r="BJ58">
        <v>1.5</v>
      </c>
      <c r="BK58">
        <v>3.71</v>
      </c>
      <c r="BL58">
        <v>0.99</v>
      </c>
      <c r="BM58">
        <v>0</v>
      </c>
      <c r="BN58">
        <v>0.51</v>
      </c>
      <c r="BO58">
        <v>14.38</v>
      </c>
      <c r="BP58">
        <v>0</v>
      </c>
      <c r="BQ58">
        <v>4.28</v>
      </c>
      <c r="BR58">
        <v>1.99</v>
      </c>
      <c r="BS58">
        <v>0.42</v>
      </c>
      <c r="BT58">
        <v>0</v>
      </c>
      <c r="BU58">
        <v>0</v>
      </c>
      <c r="BV58">
        <v>0</v>
      </c>
      <c r="BW58">
        <f t="shared" si="2"/>
        <v>70.84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102.286235</v>
      </c>
      <c r="L59">
        <v>395.11046800000003</v>
      </c>
      <c r="M59">
        <v>88.531599999999997</v>
      </c>
      <c r="N59">
        <v>113.671688</v>
      </c>
      <c r="O59">
        <v>119.00343100000001</v>
      </c>
      <c r="P59">
        <v>117.641175</v>
      </c>
      <c r="Q59">
        <v>16.479965</v>
      </c>
      <c r="R59">
        <v>24.533165</v>
      </c>
      <c r="S59">
        <v>19.528531000000001</v>
      </c>
      <c r="T59">
        <v>0</v>
      </c>
      <c r="U59">
        <v>264.15134999999998</v>
      </c>
      <c r="V59">
        <v>15.752851</v>
      </c>
      <c r="W59">
        <v>36.700775</v>
      </c>
      <c r="X59">
        <v>141.954286</v>
      </c>
      <c r="Y59">
        <v>0</v>
      </c>
      <c r="Z59">
        <v>0</v>
      </c>
      <c r="AA59">
        <v>41.051718000000001</v>
      </c>
      <c r="AB59">
        <v>38.020587999999996</v>
      </c>
      <c r="AC59">
        <v>27.967140000000001</v>
      </c>
      <c r="AD59">
        <v>26.313804999999999</v>
      </c>
      <c r="AE59">
        <v>47.572797999999999</v>
      </c>
      <c r="AF59">
        <v>8.5394500000000004</v>
      </c>
      <c r="AG59">
        <v>31.243186999999999</v>
      </c>
      <c r="AH59">
        <v>147.174643</v>
      </c>
      <c r="AI59">
        <v>28.175182</v>
      </c>
      <c r="AJ59">
        <v>0</v>
      </c>
      <c r="AK59">
        <v>48.602116000000002</v>
      </c>
      <c r="AL59">
        <v>0</v>
      </c>
      <c r="AM59">
        <v>15.392951</v>
      </c>
      <c r="AN59">
        <v>0.662717</v>
      </c>
      <c r="AO59">
        <v>27.159955</v>
      </c>
      <c r="AP59">
        <v>11.094357</v>
      </c>
      <c r="AQ59">
        <v>0</v>
      </c>
      <c r="AR59">
        <v>35.058514000000002</v>
      </c>
      <c r="AS59">
        <v>30.694852000000001</v>
      </c>
      <c r="AT59">
        <v>10.823535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70.84</v>
      </c>
      <c r="BA59">
        <f t="shared" si="1"/>
        <v>2101.7330280000001</v>
      </c>
      <c r="BD59">
        <v>22.3</v>
      </c>
      <c r="BE59">
        <v>7.06</v>
      </c>
      <c r="BF59">
        <v>0</v>
      </c>
      <c r="BG59">
        <v>3.89</v>
      </c>
      <c r="BH59">
        <v>5.38</v>
      </c>
      <c r="BI59">
        <v>4.43</v>
      </c>
      <c r="BJ59">
        <v>1.5</v>
      </c>
      <c r="BK59">
        <v>3.71</v>
      </c>
      <c r="BL59">
        <v>0.99</v>
      </c>
      <c r="BM59">
        <v>0</v>
      </c>
      <c r="BN59">
        <v>0.51</v>
      </c>
      <c r="BO59">
        <v>14.38</v>
      </c>
      <c r="BP59">
        <v>0</v>
      </c>
      <c r="BQ59">
        <v>4.28</v>
      </c>
      <c r="BR59">
        <v>1.99</v>
      </c>
      <c r="BS59">
        <v>0.42</v>
      </c>
      <c r="BT59">
        <v>0</v>
      </c>
      <c r="BU59">
        <v>0</v>
      </c>
      <c r="BV59">
        <v>0</v>
      </c>
      <c r="BW59">
        <f t="shared" si="2"/>
        <v>70.84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102.286235</v>
      </c>
      <c r="L60">
        <v>444.79632700000002</v>
      </c>
      <c r="M60">
        <v>88.531599999999997</v>
      </c>
      <c r="N60">
        <v>113.671688</v>
      </c>
      <c r="O60">
        <v>119.00343100000001</v>
      </c>
      <c r="P60">
        <v>117.641175</v>
      </c>
      <c r="Q60">
        <v>16.479965</v>
      </c>
      <c r="R60">
        <v>24.533165</v>
      </c>
      <c r="S60">
        <v>19.528531000000001</v>
      </c>
      <c r="T60">
        <v>0</v>
      </c>
      <c r="U60">
        <v>264.15134999999998</v>
      </c>
      <c r="V60">
        <v>15.752851</v>
      </c>
      <c r="W60">
        <v>36.700775</v>
      </c>
      <c r="X60">
        <v>141.954286</v>
      </c>
      <c r="Y60">
        <v>0</v>
      </c>
      <c r="Z60">
        <v>0</v>
      </c>
      <c r="AA60">
        <v>41.051718000000001</v>
      </c>
      <c r="AB60">
        <v>38.020587999999996</v>
      </c>
      <c r="AC60">
        <v>27.967140000000001</v>
      </c>
      <c r="AD60">
        <v>26.313804999999999</v>
      </c>
      <c r="AE60">
        <v>47.572797999999999</v>
      </c>
      <c r="AF60">
        <v>8.5394500000000004</v>
      </c>
      <c r="AG60">
        <v>31.243186999999999</v>
      </c>
      <c r="AH60">
        <v>147.174643</v>
      </c>
      <c r="AI60">
        <v>28.175182</v>
      </c>
      <c r="AJ60">
        <v>0</v>
      </c>
      <c r="AK60">
        <v>48.602116000000002</v>
      </c>
      <c r="AL60">
        <v>0</v>
      </c>
      <c r="AM60">
        <v>15.392951</v>
      </c>
      <c r="AN60">
        <v>0.662717</v>
      </c>
      <c r="AO60">
        <v>27.159955</v>
      </c>
      <c r="AP60">
        <v>11.094357</v>
      </c>
      <c r="AQ60">
        <v>0</v>
      </c>
      <c r="AR60">
        <v>35.058514000000002</v>
      </c>
      <c r="AS60">
        <v>30.694852000000001</v>
      </c>
      <c r="AT60">
        <v>10.823535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70.84</v>
      </c>
      <c r="BA60">
        <f t="shared" si="1"/>
        <v>2151.4188869999998</v>
      </c>
      <c r="BD60">
        <v>22.3</v>
      </c>
      <c r="BE60">
        <v>7.06</v>
      </c>
      <c r="BF60">
        <v>0</v>
      </c>
      <c r="BG60">
        <v>3.89</v>
      </c>
      <c r="BH60">
        <v>5.38</v>
      </c>
      <c r="BI60">
        <v>4.43</v>
      </c>
      <c r="BJ60">
        <v>1.5</v>
      </c>
      <c r="BK60">
        <v>3.71</v>
      </c>
      <c r="BL60">
        <v>0.99</v>
      </c>
      <c r="BM60">
        <v>0</v>
      </c>
      <c r="BN60">
        <v>0.51</v>
      </c>
      <c r="BO60">
        <v>14.38</v>
      </c>
      <c r="BP60">
        <v>0</v>
      </c>
      <c r="BQ60">
        <v>4.28</v>
      </c>
      <c r="BR60">
        <v>1.99</v>
      </c>
      <c r="BS60">
        <v>0.42</v>
      </c>
      <c r="BT60">
        <v>0</v>
      </c>
      <c r="BU60">
        <v>0</v>
      </c>
      <c r="BV60">
        <v>0</v>
      </c>
      <c r="BW60">
        <f t="shared" si="2"/>
        <v>70.84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102.286235</v>
      </c>
      <c r="L61">
        <v>444.79632700000002</v>
      </c>
      <c r="M61">
        <v>88.531599999999997</v>
      </c>
      <c r="N61">
        <v>113.671688</v>
      </c>
      <c r="O61">
        <v>119.00343100000001</v>
      </c>
      <c r="P61">
        <v>117.641175</v>
      </c>
      <c r="Q61">
        <v>16.479965</v>
      </c>
      <c r="R61">
        <v>24.533165</v>
      </c>
      <c r="S61">
        <v>19.528531000000001</v>
      </c>
      <c r="T61">
        <v>0</v>
      </c>
      <c r="U61">
        <v>264.15134999999998</v>
      </c>
      <c r="V61">
        <v>15.752851</v>
      </c>
      <c r="W61">
        <v>36.700775</v>
      </c>
      <c r="X61">
        <v>141.954286</v>
      </c>
      <c r="Y61">
        <v>0</v>
      </c>
      <c r="Z61">
        <v>0</v>
      </c>
      <c r="AA61">
        <v>41.051718000000001</v>
      </c>
      <c r="AB61">
        <v>38.020587999999996</v>
      </c>
      <c r="AC61">
        <v>27.967140000000001</v>
      </c>
      <c r="AD61">
        <v>26.313804999999999</v>
      </c>
      <c r="AE61">
        <v>47.572797999999999</v>
      </c>
      <c r="AF61">
        <v>8.5394500000000004</v>
      </c>
      <c r="AG61">
        <v>31.243186999999999</v>
      </c>
      <c r="AH61">
        <v>147.174643</v>
      </c>
      <c r="AI61">
        <v>28.175182</v>
      </c>
      <c r="AJ61">
        <v>0</v>
      </c>
      <c r="AK61">
        <v>48.602116000000002</v>
      </c>
      <c r="AL61">
        <v>0</v>
      </c>
      <c r="AM61">
        <v>15.392951</v>
      </c>
      <c r="AN61">
        <v>0.662717</v>
      </c>
      <c r="AO61">
        <v>27.159955</v>
      </c>
      <c r="AP61">
        <v>11.094357</v>
      </c>
      <c r="AQ61">
        <v>0</v>
      </c>
      <c r="AR61">
        <v>35.058514000000002</v>
      </c>
      <c r="AS61">
        <v>30.694852000000001</v>
      </c>
      <c r="AT61">
        <v>10.823535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70.84</v>
      </c>
      <c r="BA61">
        <f t="shared" si="1"/>
        <v>2151.4188869999998</v>
      </c>
      <c r="BD61">
        <v>22.3</v>
      </c>
      <c r="BE61">
        <v>7.06</v>
      </c>
      <c r="BF61">
        <v>0</v>
      </c>
      <c r="BG61">
        <v>3.89</v>
      </c>
      <c r="BH61">
        <v>5.38</v>
      </c>
      <c r="BI61">
        <v>4.43</v>
      </c>
      <c r="BJ61">
        <v>1.5</v>
      </c>
      <c r="BK61">
        <v>3.71</v>
      </c>
      <c r="BL61">
        <v>0.99</v>
      </c>
      <c r="BM61">
        <v>0</v>
      </c>
      <c r="BN61">
        <v>0.51</v>
      </c>
      <c r="BO61">
        <v>14.38</v>
      </c>
      <c r="BP61">
        <v>0</v>
      </c>
      <c r="BQ61">
        <v>4.28</v>
      </c>
      <c r="BR61">
        <v>1.99</v>
      </c>
      <c r="BS61">
        <v>0.42</v>
      </c>
      <c r="BT61">
        <v>0</v>
      </c>
      <c r="BU61">
        <v>0</v>
      </c>
      <c r="BV61">
        <v>0</v>
      </c>
      <c r="BW61">
        <f t="shared" si="2"/>
        <v>70.84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102.286235</v>
      </c>
      <c r="L62">
        <v>444.79632700000002</v>
      </c>
      <c r="M62">
        <v>88.531599999999997</v>
      </c>
      <c r="N62">
        <v>113.671688</v>
      </c>
      <c r="O62">
        <v>119.00343100000001</v>
      </c>
      <c r="P62">
        <v>117.641175</v>
      </c>
      <c r="Q62">
        <v>16.479965</v>
      </c>
      <c r="R62">
        <v>24.533165</v>
      </c>
      <c r="S62">
        <v>19.528531000000001</v>
      </c>
      <c r="T62">
        <v>0</v>
      </c>
      <c r="U62">
        <v>264.15134999999998</v>
      </c>
      <c r="V62">
        <v>19.602050999999999</v>
      </c>
      <c r="W62">
        <v>42.348416999999998</v>
      </c>
      <c r="X62">
        <v>141.954286</v>
      </c>
      <c r="Y62">
        <v>0</v>
      </c>
      <c r="Z62">
        <v>0</v>
      </c>
      <c r="AA62">
        <v>41.051718000000001</v>
      </c>
      <c r="AB62">
        <v>38.020587999999996</v>
      </c>
      <c r="AC62">
        <v>27.967140000000001</v>
      </c>
      <c r="AD62">
        <v>26.313804999999999</v>
      </c>
      <c r="AE62">
        <v>47.572797999999999</v>
      </c>
      <c r="AF62">
        <v>8.5394500000000004</v>
      </c>
      <c r="AG62">
        <v>31.448734000000002</v>
      </c>
      <c r="AH62">
        <v>147.174643</v>
      </c>
      <c r="AI62">
        <v>28.175182</v>
      </c>
      <c r="AJ62">
        <v>0</v>
      </c>
      <c r="AK62">
        <v>48.602116000000002</v>
      </c>
      <c r="AL62">
        <v>0</v>
      </c>
      <c r="AM62">
        <v>15.392951</v>
      </c>
      <c r="AN62">
        <v>0.662717</v>
      </c>
      <c r="AO62">
        <v>27.159955</v>
      </c>
      <c r="AP62">
        <v>11.094357</v>
      </c>
      <c r="AQ62">
        <v>0</v>
      </c>
      <c r="AR62">
        <v>35.058514000000002</v>
      </c>
      <c r="AS62">
        <v>30.694852000000001</v>
      </c>
      <c r="AT62">
        <v>10.823535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70.739999999999995</v>
      </c>
      <c r="BA62">
        <f t="shared" si="1"/>
        <v>2161.0212759999995</v>
      </c>
      <c r="BD62">
        <v>22.3</v>
      </c>
      <c r="BE62">
        <v>7.06</v>
      </c>
      <c r="BF62">
        <v>0</v>
      </c>
      <c r="BG62">
        <v>3.89</v>
      </c>
      <c r="BH62">
        <v>5.38</v>
      </c>
      <c r="BI62">
        <v>4.43</v>
      </c>
      <c r="BJ62">
        <v>1.5</v>
      </c>
      <c r="BK62">
        <v>3.64</v>
      </c>
      <c r="BL62">
        <v>0.96</v>
      </c>
      <c r="BM62">
        <v>0</v>
      </c>
      <c r="BN62">
        <v>0.51</v>
      </c>
      <c r="BO62">
        <v>14.38</v>
      </c>
      <c r="BP62">
        <v>0</v>
      </c>
      <c r="BQ62">
        <v>4.28</v>
      </c>
      <c r="BR62">
        <v>1.99</v>
      </c>
      <c r="BS62">
        <v>0.42</v>
      </c>
      <c r="BT62">
        <v>0</v>
      </c>
      <c r="BU62">
        <v>0</v>
      </c>
      <c r="BV62">
        <v>0</v>
      </c>
      <c r="BW62">
        <f t="shared" si="2"/>
        <v>70.739999999999995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102.286235</v>
      </c>
      <c r="L63">
        <v>444.79632700000002</v>
      </c>
      <c r="M63">
        <v>88.531599999999997</v>
      </c>
      <c r="N63">
        <v>113.671688</v>
      </c>
      <c r="O63">
        <v>119.00343100000001</v>
      </c>
      <c r="P63">
        <v>117.641175</v>
      </c>
      <c r="Q63">
        <v>16.479965</v>
      </c>
      <c r="R63">
        <v>24.533165</v>
      </c>
      <c r="S63">
        <v>19.528531000000001</v>
      </c>
      <c r="T63">
        <v>0</v>
      </c>
      <c r="U63">
        <v>264.15134999999998</v>
      </c>
      <c r="V63">
        <v>19.602050999999999</v>
      </c>
      <c r="W63">
        <v>42.348416999999998</v>
      </c>
      <c r="X63">
        <v>141.954286</v>
      </c>
      <c r="Y63">
        <v>0</v>
      </c>
      <c r="Z63">
        <v>0</v>
      </c>
      <c r="AA63">
        <v>41.051718000000001</v>
      </c>
      <c r="AB63">
        <v>38.020587999999996</v>
      </c>
      <c r="AC63">
        <v>27.967140000000001</v>
      </c>
      <c r="AD63">
        <v>26.313804999999999</v>
      </c>
      <c r="AE63">
        <v>47.572797999999999</v>
      </c>
      <c r="AF63">
        <v>8.5394500000000004</v>
      </c>
      <c r="AG63">
        <v>31.448734000000002</v>
      </c>
      <c r="AH63">
        <v>147.174643</v>
      </c>
      <c r="AI63">
        <v>34.300221000000001</v>
      </c>
      <c r="AJ63">
        <v>0</v>
      </c>
      <c r="AK63">
        <v>48.602116000000002</v>
      </c>
      <c r="AL63">
        <v>0</v>
      </c>
      <c r="AM63">
        <v>15.392951</v>
      </c>
      <c r="AN63">
        <v>0.662717</v>
      </c>
      <c r="AO63">
        <v>27.159955</v>
      </c>
      <c r="AP63">
        <v>11.094357</v>
      </c>
      <c r="AQ63">
        <v>0</v>
      </c>
      <c r="AR63">
        <v>35.058514000000002</v>
      </c>
      <c r="AS63">
        <v>30.694852000000001</v>
      </c>
      <c r="AT63">
        <v>10.823535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70.739999999999995</v>
      </c>
      <c r="BA63">
        <f t="shared" si="1"/>
        <v>2167.1463149999995</v>
      </c>
      <c r="BD63">
        <v>22.3</v>
      </c>
      <c r="BE63">
        <v>7.06</v>
      </c>
      <c r="BF63">
        <v>0</v>
      </c>
      <c r="BG63">
        <v>3.89</v>
      </c>
      <c r="BH63">
        <v>5.38</v>
      </c>
      <c r="BI63">
        <v>4.43</v>
      </c>
      <c r="BJ63">
        <v>1.5</v>
      </c>
      <c r="BK63">
        <v>3.64</v>
      </c>
      <c r="BL63">
        <v>0.96</v>
      </c>
      <c r="BM63">
        <v>0</v>
      </c>
      <c r="BN63">
        <v>0.51</v>
      </c>
      <c r="BO63">
        <v>14.38</v>
      </c>
      <c r="BP63">
        <v>0</v>
      </c>
      <c r="BQ63">
        <v>4.28</v>
      </c>
      <c r="BR63">
        <v>1.99</v>
      </c>
      <c r="BS63">
        <v>0.42</v>
      </c>
      <c r="BT63">
        <v>0</v>
      </c>
      <c r="BU63">
        <v>0</v>
      </c>
      <c r="BV63">
        <v>0</v>
      </c>
      <c r="BW63">
        <f t="shared" si="2"/>
        <v>70.739999999999995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102.286235</v>
      </c>
      <c r="L64">
        <v>444.79632700000002</v>
      </c>
      <c r="M64">
        <v>88.531599999999997</v>
      </c>
      <c r="N64">
        <v>113.671688</v>
      </c>
      <c r="O64">
        <v>119.00343100000001</v>
      </c>
      <c r="P64">
        <v>117.641175</v>
      </c>
      <c r="Q64">
        <v>16.479965</v>
      </c>
      <c r="R64">
        <v>24.533165</v>
      </c>
      <c r="S64">
        <v>19.528531000000001</v>
      </c>
      <c r="T64">
        <v>0</v>
      </c>
      <c r="U64">
        <v>264.15134999999998</v>
      </c>
      <c r="V64">
        <v>19.602050999999999</v>
      </c>
      <c r="W64">
        <v>42.348416999999998</v>
      </c>
      <c r="X64">
        <v>141.954286</v>
      </c>
      <c r="Y64">
        <v>0</v>
      </c>
      <c r="Z64">
        <v>0</v>
      </c>
      <c r="AA64">
        <v>41.051718000000001</v>
      </c>
      <c r="AB64">
        <v>38.020587999999996</v>
      </c>
      <c r="AC64">
        <v>27.967140000000001</v>
      </c>
      <c r="AD64">
        <v>26.313804999999999</v>
      </c>
      <c r="AE64">
        <v>47.572797999999999</v>
      </c>
      <c r="AF64">
        <v>8.5394500000000004</v>
      </c>
      <c r="AG64">
        <v>31.448734000000002</v>
      </c>
      <c r="AH64">
        <v>147.174643</v>
      </c>
      <c r="AI64">
        <v>34.300221000000001</v>
      </c>
      <c r="AJ64">
        <v>0</v>
      </c>
      <c r="AK64">
        <v>48.602116000000002</v>
      </c>
      <c r="AL64">
        <v>0</v>
      </c>
      <c r="AM64">
        <v>15.392951</v>
      </c>
      <c r="AN64">
        <v>0.662717</v>
      </c>
      <c r="AO64">
        <v>27.159955</v>
      </c>
      <c r="AP64">
        <v>11.094357</v>
      </c>
      <c r="AQ64">
        <v>0</v>
      </c>
      <c r="AR64">
        <v>35.058514000000002</v>
      </c>
      <c r="AS64">
        <v>30.694852000000001</v>
      </c>
      <c r="AT64">
        <v>10.823535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70.739999999999995</v>
      </c>
      <c r="BA64">
        <f t="shared" si="1"/>
        <v>2167.1463149999995</v>
      </c>
      <c r="BD64">
        <v>22.3</v>
      </c>
      <c r="BE64">
        <v>7.06</v>
      </c>
      <c r="BF64">
        <v>0</v>
      </c>
      <c r="BG64">
        <v>3.89</v>
      </c>
      <c r="BH64">
        <v>5.38</v>
      </c>
      <c r="BI64">
        <v>4.43</v>
      </c>
      <c r="BJ64">
        <v>1.5</v>
      </c>
      <c r="BK64">
        <v>3.64</v>
      </c>
      <c r="BL64">
        <v>0.96</v>
      </c>
      <c r="BM64">
        <v>0</v>
      </c>
      <c r="BN64">
        <v>0.51</v>
      </c>
      <c r="BO64">
        <v>14.38</v>
      </c>
      <c r="BP64">
        <v>0</v>
      </c>
      <c r="BQ64">
        <v>4.28</v>
      </c>
      <c r="BR64">
        <v>1.99</v>
      </c>
      <c r="BS64">
        <v>0.42</v>
      </c>
      <c r="BT64">
        <v>0</v>
      </c>
      <c r="BU64">
        <v>0</v>
      </c>
      <c r="BV64">
        <v>0</v>
      </c>
      <c r="BW64">
        <f t="shared" si="2"/>
        <v>70.739999999999995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102.286235</v>
      </c>
      <c r="L65">
        <v>512.15732700000001</v>
      </c>
      <c r="M65">
        <v>88.531599999999997</v>
      </c>
      <c r="N65">
        <v>113.671688</v>
      </c>
      <c r="O65">
        <v>119.00343100000001</v>
      </c>
      <c r="P65">
        <v>117.641175</v>
      </c>
      <c r="Q65">
        <v>16.479965</v>
      </c>
      <c r="R65">
        <v>24.533165</v>
      </c>
      <c r="S65">
        <v>19.528531000000001</v>
      </c>
      <c r="T65">
        <v>0</v>
      </c>
      <c r="U65">
        <v>264.15134999999998</v>
      </c>
      <c r="V65">
        <v>19.602050999999999</v>
      </c>
      <c r="W65">
        <v>42.348416999999998</v>
      </c>
      <c r="X65">
        <v>141.954286</v>
      </c>
      <c r="Y65">
        <v>0</v>
      </c>
      <c r="Z65">
        <v>0</v>
      </c>
      <c r="AA65">
        <v>41.051718000000001</v>
      </c>
      <c r="AB65">
        <v>38.020587999999996</v>
      </c>
      <c r="AC65">
        <v>27.967140000000001</v>
      </c>
      <c r="AD65">
        <v>26.313804999999999</v>
      </c>
      <c r="AE65">
        <v>47.572797999999999</v>
      </c>
      <c r="AF65">
        <v>8.5394500000000004</v>
      </c>
      <c r="AG65">
        <v>31.448734000000002</v>
      </c>
      <c r="AH65">
        <v>147.174643</v>
      </c>
      <c r="AI65">
        <v>44.100284000000002</v>
      </c>
      <c r="AJ65">
        <v>0</v>
      </c>
      <c r="AK65">
        <v>48.602116000000002</v>
      </c>
      <c r="AL65">
        <v>0</v>
      </c>
      <c r="AM65">
        <v>15.392951</v>
      </c>
      <c r="AN65">
        <v>0.662717</v>
      </c>
      <c r="AO65">
        <v>27.159955</v>
      </c>
      <c r="AP65">
        <v>5.5471779999999997</v>
      </c>
      <c r="AQ65">
        <v>0</v>
      </c>
      <c r="AR65">
        <v>35.058514000000002</v>
      </c>
      <c r="AS65">
        <v>30.694852000000001</v>
      </c>
      <c r="AT65">
        <v>10.823535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70.739999999999995</v>
      </c>
      <c r="BA65">
        <f t="shared" si="1"/>
        <v>2238.7601989999998</v>
      </c>
      <c r="BD65">
        <v>22.3</v>
      </c>
      <c r="BE65">
        <v>7.06</v>
      </c>
      <c r="BF65">
        <v>0</v>
      </c>
      <c r="BG65">
        <v>3.89</v>
      </c>
      <c r="BH65">
        <v>5.38</v>
      </c>
      <c r="BI65">
        <v>4.43</v>
      </c>
      <c r="BJ65">
        <v>1.5</v>
      </c>
      <c r="BK65">
        <v>3.64</v>
      </c>
      <c r="BL65">
        <v>0.96</v>
      </c>
      <c r="BM65">
        <v>0</v>
      </c>
      <c r="BN65">
        <v>0.51</v>
      </c>
      <c r="BO65">
        <v>14.38</v>
      </c>
      <c r="BP65">
        <v>0</v>
      </c>
      <c r="BQ65">
        <v>4.28</v>
      </c>
      <c r="BR65">
        <v>1.99</v>
      </c>
      <c r="BS65">
        <v>0.42</v>
      </c>
      <c r="BT65">
        <v>0</v>
      </c>
      <c r="BU65">
        <v>0</v>
      </c>
      <c r="BV65">
        <v>0</v>
      </c>
      <c r="BW65">
        <f t="shared" si="2"/>
        <v>70.739999999999995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103.70292999999999</v>
      </c>
      <c r="L66">
        <v>628.526341</v>
      </c>
      <c r="M66">
        <v>88.531599999999997</v>
      </c>
      <c r="N66">
        <v>113.671688</v>
      </c>
      <c r="O66">
        <v>119.00343100000001</v>
      </c>
      <c r="P66">
        <v>117.641175</v>
      </c>
      <c r="Q66">
        <v>20.997385999999999</v>
      </c>
      <c r="R66">
        <v>31.226635000000002</v>
      </c>
      <c r="S66">
        <v>25.395192999999999</v>
      </c>
      <c r="T66">
        <v>0</v>
      </c>
      <c r="U66">
        <v>264.15134999999998</v>
      </c>
      <c r="V66">
        <v>19.602050999999999</v>
      </c>
      <c r="W66">
        <v>42.348416999999998</v>
      </c>
      <c r="X66">
        <v>141.954286</v>
      </c>
      <c r="Y66">
        <v>0</v>
      </c>
      <c r="Z66">
        <v>0</v>
      </c>
      <c r="AA66">
        <v>41.051718000000001</v>
      </c>
      <c r="AB66">
        <v>38.020587999999996</v>
      </c>
      <c r="AC66">
        <v>27.967140000000001</v>
      </c>
      <c r="AD66">
        <v>26.313804999999999</v>
      </c>
      <c r="AE66">
        <v>47.572797999999999</v>
      </c>
      <c r="AF66">
        <v>8.5394500000000004</v>
      </c>
      <c r="AG66">
        <v>31.654281000000001</v>
      </c>
      <c r="AH66">
        <v>147.174643</v>
      </c>
      <c r="AI66">
        <v>44.100284000000002</v>
      </c>
      <c r="AJ66">
        <v>0</v>
      </c>
      <c r="AK66">
        <v>48.602116000000002</v>
      </c>
      <c r="AL66">
        <v>0</v>
      </c>
      <c r="AM66">
        <v>15.392951</v>
      </c>
      <c r="AN66">
        <v>0.662717</v>
      </c>
      <c r="AO66">
        <v>27.159955</v>
      </c>
      <c r="AP66">
        <v>5.5471779999999997</v>
      </c>
      <c r="AQ66">
        <v>0</v>
      </c>
      <c r="AR66">
        <v>35.058514000000002</v>
      </c>
      <c r="AS66">
        <v>30.694852000000001</v>
      </c>
      <c r="AT66">
        <v>10.823535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70.739999999999995</v>
      </c>
      <c r="BA66">
        <f t="shared" si="1"/>
        <v>2373.8290079999997</v>
      </c>
      <c r="BD66">
        <v>22.3</v>
      </c>
      <c r="BE66">
        <v>7.06</v>
      </c>
      <c r="BF66">
        <v>0</v>
      </c>
      <c r="BG66">
        <v>3.89</v>
      </c>
      <c r="BH66">
        <v>5.38</v>
      </c>
      <c r="BI66">
        <v>4.43</v>
      </c>
      <c r="BJ66">
        <v>1.5</v>
      </c>
      <c r="BK66">
        <v>3.64</v>
      </c>
      <c r="BL66">
        <v>0.96</v>
      </c>
      <c r="BM66">
        <v>0</v>
      </c>
      <c r="BN66">
        <v>0.51</v>
      </c>
      <c r="BO66">
        <v>14.38</v>
      </c>
      <c r="BP66">
        <v>0</v>
      </c>
      <c r="BQ66">
        <v>4.28</v>
      </c>
      <c r="BR66">
        <v>1.99</v>
      </c>
      <c r="BS66">
        <v>0.42</v>
      </c>
      <c r="BT66">
        <v>0</v>
      </c>
      <c r="BU66">
        <v>0</v>
      </c>
      <c r="BV66">
        <v>0</v>
      </c>
      <c r="BW66">
        <f t="shared" si="2"/>
        <v>70.739999999999995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103.70292999999999</v>
      </c>
      <c r="L67">
        <v>524.902424</v>
      </c>
      <c r="M67">
        <v>88.531599999999997</v>
      </c>
      <c r="N67">
        <v>113.671688</v>
      </c>
      <c r="O67">
        <v>119.00343100000001</v>
      </c>
      <c r="P67">
        <v>117.641175</v>
      </c>
      <c r="Q67">
        <v>20.997385999999999</v>
      </c>
      <c r="R67">
        <v>31.226635000000002</v>
      </c>
      <c r="S67">
        <v>25.395192999999999</v>
      </c>
      <c r="T67">
        <v>0</v>
      </c>
      <c r="U67">
        <v>264.15134999999998</v>
      </c>
      <c r="V67">
        <v>19.602050999999999</v>
      </c>
      <c r="W67">
        <v>42.348416999999998</v>
      </c>
      <c r="X67">
        <v>141.954286</v>
      </c>
      <c r="Y67">
        <v>0</v>
      </c>
      <c r="Z67">
        <v>0</v>
      </c>
      <c r="AA67">
        <v>41.051718000000001</v>
      </c>
      <c r="AB67">
        <v>38.020587999999996</v>
      </c>
      <c r="AC67">
        <v>27.967140000000001</v>
      </c>
      <c r="AD67">
        <v>26.313804999999999</v>
      </c>
      <c r="AE67">
        <v>47.572797999999999</v>
      </c>
      <c r="AF67">
        <v>8.5394500000000004</v>
      </c>
      <c r="AG67">
        <v>31.654281000000001</v>
      </c>
      <c r="AH67">
        <v>147.174643</v>
      </c>
      <c r="AI67">
        <v>46.5503</v>
      </c>
      <c r="AJ67">
        <v>0</v>
      </c>
      <c r="AK67">
        <v>48.602116000000002</v>
      </c>
      <c r="AL67">
        <v>0</v>
      </c>
      <c r="AM67">
        <v>15.392951</v>
      </c>
      <c r="AN67">
        <v>0.662717</v>
      </c>
      <c r="AO67">
        <v>27.159955</v>
      </c>
      <c r="AP67">
        <v>5.5471779999999997</v>
      </c>
      <c r="AQ67">
        <v>0</v>
      </c>
      <c r="AR67">
        <v>35.058514000000002</v>
      </c>
      <c r="AS67">
        <v>30.694852000000001</v>
      </c>
      <c r="AT67">
        <v>10.823535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70.97</v>
      </c>
      <c r="BA67">
        <f t="shared" si="1"/>
        <v>2272.8851069999996</v>
      </c>
      <c r="BD67">
        <v>22.3</v>
      </c>
      <c r="BE67">
        <v>7.06</v>
      </c>
      <c r="BF67">
        <v>0</v>
      </c>
      <c r="BG67">
        <v>3.89</v>
      </c>
      <c r="BH67">
        <v>5.38</v>
      </c>
      <c r="BI67">
        <v>4.43</v>
      </c>
      <c r="BJ67">
        <v>1.5</v>
      </c>
      <c r="BK67">
        <v>3.87</v>
      </c>
      <c r="BL67">
        <v>0.96</v>
      </c>
      <c r="BM67">
        <v>0</v>
      </c>
      <c r="BN67">
        <v>0.51</v>
      </c>
      <c r="BO67">
        <v>14.38</v>
      </c>
      <c r="BP67">
        <v>0</v>
      </c>
      <c r="BQ67">
        <v>4.28</v>
      </c>
      <c r="BR67">
        <v>1.99</v>
      </c>
      <c r="BS67">
        <v>0.42</v>
      </c>
      <c r="BT67">
        <v>0</v>
      </c>
      <c r="BU67">
        <v>0</v>
      </c>
      <c r="BV67">
        <v>0</v>
      </c>
      <c r="BW67">
        <f t="shared" si="2"/>
        <v>70.97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103.70292999999999</v>
      </c>
      <c r="L68">
        <v>444.79632700000002</v>
      </c>
      <c r="M68">
        <v>88.531599999999997</v>
      </c>
      <c r="N68">
        <v>113.671688</v>
      </c>
      <c r="O68">
        <v>119.00343100000001</v>
      </c>
      <c r="P68">
        <v>117.641175</v>
      </c>
      <c r="Q68">
        <v>20.997385999999999</v>
      </c>
      <c r="R68">
        <v>31.226635000000002</v>
      </c>
      <c r="S68">
        <v>25.395192999999999</v>
      </c>
      <c r="T68">
        <v>0</v>
      </c>
      <c r="U68">
        <v>264.15134999999998</v>
      </c>
      <c r="V68">
        <v>19.602050999999999</v>
      </c>
      <c r="W68">
        <v>42.348416999999998</v>
      </c>
      <c r="X68">
        <v>141.954286</v>
      </c>
      <c r="Y68">
        <v>0</v>
      </c>
      <c r="Z68">
        <v>0</v>
      </c>
      <c r="AA68">
        <v>41.051718000000001</v>
      </c>
      <c r="AB68">
        <v>38.020587999999996</v>
      </c>
      <c r="AC68">
        <v>27.967140000000001</v>
      </c>
      <c r="AD68">
        <v>26.313804999999999</v>
      </c>
      <c r="AE68">
        <v>47.572797999999999</v>
      </c>
      <c r="AF68">
        <v>8.5394500000000004</v>
      </c>
      <c r="AG68">
        <v>31.654281000000001</v>
      </c>
      <c r="AH68">
        <v>147.174643</v>
      </c>
      <c r="AI68">
        <v>46.5503</v>
      </c>
      <c r="AJ68">
        <v>0</v>
      </c>
      <c r="AK68">
        <v>48.602116000000002</v>
      </c>
      <c r="AL68">
        <v>0</v>
      </c>
      <c r="AM68">
        <v>15.392951</v>
      </c>
      <c r="AN68">
        <v>0.662717</v>
      </c>
      <c r="AO68">
        <v>27.159955</v>
      </c>
      <c r="AP68">
        <v>5.5471779999999997</v>
      </c>
      <c r="AQ68">
        <v>0</v>
      </c>
      <c r="AR68">
        <v>35.058514000000002</v>
      </c>
      <c r="AS68">
        <v>30.694852000000001</v>
      </c>
      <c r="AT68">
        <v>10.823535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70.97</v>
      </c>
      <c r="BA68">
        <f t="shared" ref="BA68:BA99" si="4">SUM(B68:AZ68)</f>
        <v>2192.7790100000002</v>
      </c>
      <c r="BD68">
        <v>22.3</v>
      </c>
      <c r="BE68">
        <v>7.06</v>
      </c>
      <c r="BF68">
        <v>0</v>
      </c>
      <c r="BG68">
        <v>3.89</v>
      </c>
      <c r="BH68">
        <v>5.38</v>
      </c>
      <c r="BI68">
        <v>4.43</v>
      </c>
      <c r="BJ68">
        <v>1.5</v>
      </c>
      <c r="BK68">
        <v>3.87</v>
      </c>
      <c r="BL68">
        <v>0.96</v>
      </c>
      <c r="BM68">
        <v>0</v>
      </c>
      <c r="BN68">
        <v>0.51</v>
      </c>
      <c r="BO68">
        <v>14.38</v>
      </c>
      <c r="BP68">
        <v>0</v>
      </c>
      <c r="BQ68">
        <v>4.28</v>
      </c>
      <c r="BR68">
        <v>1.99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70.97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103.70292999999999</v>
      </c>
      <c r="L69">
        <v>444.79632700000002</v>
      </c>
      <c r="M69">
        <v>88.531599999999997</v>
      </c>
      <c r="N69">
        <v>113.671688</v>
      </c>
      <c r="O69">
        <v>119.00343100000001</v>
      </c>
      <c r="P69">
        <v>117.641175</v>
      </c>
      <c r="Q69">
        <v>20.997385999999999</v>
      </c>
      <c r="R69">
        <v>31.226635000000002</v>
      </c>
      <c r="S69">
        <v>25.395192999999999</v>
      </c>
      <c r="T69">
        <v>0</v>
      </c>
      <c r="U69">
        <v>264.15134999999998</v>
      </c>
      <c r="V69">
        <v>19.602050999999999</v>
      </c>
      <c r="W69">
        <v>42.348416999999998</v>
      </c>
      <c r="X69">
        <v>141.954286</v>
      </c>
      <c r="Y69">
        <v>0</v>
      </c>
      <c r="Z69">
        <v>0</v>
      </c>
      <c r="AA69">
        <v>41.051718000000001</v>
      </c>
      <c r="AB69">
        <v>38.020587999999996</v>
      </c>
      <c r="AC69">
        <v>27.967140000000001</v>
      </c>
      <c r="AD69">
        <v>26.313804999999999</v>
      </c>
      <c r="AE69">
        <v>47.572797999999999</v>
      </c>
      <c r="AF69">
        <v>8.5394500000000004</v>
      </c>
      <c r="AG69">
        <v>31.654281000000001</v>
      </c>
      <c r="AH69">
        <v>147.174643</v>
      </c>
      <c r="AI69">
        <v>46.5503</v>
      </c>
      <c r="AJ69">
        <v>0</v>
      </c>
      <c r="AK69">
        <v>48.602116000000002</v>
      </c>
      <c r="AL69">
        <v>0</v>
      </c>
      <c r="AM69">
        <v>15.392951</v>
      </c>
      <c r="AN69">
        <v>0.662717</v>
      </c>
      <c r="AO69">
        <v>27.159955</v>
      </c>
      <c r="AP69">
        <v>11.094357</v>
      </c>
      <c r="AQ69">
        <v>0</v>
      </c>
      <c r="AR69">
        <v>46.744684999999997</v>
      </c>
      <c r="AS69">
        <v>30.694852000000001</v>
      </c>
      <c r="AT69">
        <v>10.823535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70.97</v>
      </c>
      <c r="BA69">
        <f t="shared" si="4"/>
        <v>2210.0123600000006</v>
      </c>
      <c r="BD69">
        <v>22.3</v>
      </c>
      <c r="BE69">
        <v>7.06</v>
      </c>
      <c r="BF69">
        <v>0</v>
      </c>
      <c r="BG69">
        <v>3.89</v>
      </c>
      <c r="BH69">
        <v>5.38</v>
      </c>
      <c r="BI69">
        <v>4.43</v>
      </c>
      <c r="BJ69">
        <v>1.5</v>
      </c>
      <c r="BK69">
        <v>3.87</v>
      </c>
      <c r="BL69">
        <v>0.96</v>
      </c>
      <c r="BM69">
        <v>0</v>
      </c>
      <c r="BN69">
        <v>0.51</v>
      </c>
      <c r="BO69">
        <v>14.38</v>
      </c>
      <c r="BP69">
        <v>0</v>
      </c>
      <c r="BQ69">
        <v>4.28</v>
      </c>
      <c r="BR69">
        <v>1.99</v>
      </c>
      <c r="BS69">
        <v>0.42</v>
      </c>
      <c r="BT69">
        <v>0</v>
      </c>
      <c r="BU69">
        <v>0</v>
      </c>
      <c r="BV69">
        <v>0</v>
      </c>
      <c r="BW69">
        <f t="shared" si="5"/>
        <v>70.97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103.70292999999999</v>
      </c>
      <c r="L70">
        <v>444.79632700000002</v>
      </c>
      <c r="M70">
        <v>88.531599999999997</v>
      </c>
      <c r="N70">
        <v>113.671688</v>
      </c>
      <c r="O70">
        <v>119.00343100000001</v>
      </c>
      <c r="P70">
        <v>117.641175</v>
      </c>
      <c r="Q70">
        <v>20.997385999999999</v>
      </c>
      <c r="R70">
        <v>31.226635000000002</v>
      </c>
      <c r="S70">
        <v>25.395192999999999</v>
      </c>
      <c r="T70">
        <v>0</v>
      </c>
      <c r="U70">
        <v>264.15134999999998</v>
      </c>
      <c r="V70">
        <v>19.602050999999999</v>
      </c>
      <c r="W70">
        <v>42.348416999999998</v>
      </c>
      <c r="X70">
        <v>141.954286</v>
      </c>
      <c r="Y70">
        <v>0</v>
      </c>
      <c r="Z70">
        <v>0</v>
      </c>
      <c r="AA70">
        <v>41.051718000000001</v>
      </c>
      <c r="AB70">
        <v>38.020587999999996</v>
      </c>
      <c r="AC70">
        <v>27.967140000000001</v>
      </c>
      <c r="AD70">
        <v>26.313804999999999</v>
      </c>
      <c r="AE70">
        <v>47.572797999999999</v>
      </c>
      <c r="AF70">
        <v>8.5394500000000004</v>
      </c>
      <c r="AG70">
        <v>31.859828</v>
      </c>
      <c r="AH70">
        <v>147.174643</v>
      </c>
      <c r="AI70">
        <v>46.5503</v>
      </c>
      <c r="AJ70">
        <v>0</v>
      </c>
      <c r="AK70">
        <v>48.602116000000002</v>
      </c>
      <c r="AL70">
        <v>0</v>
      </c>
      <c r="AM70">
        <v>15.392951</v>
      </c>
      <c r="AN70">
        <v>0.662717</v>
      </c>
      <c r="AO70">
        <v>27.159955</v>
      </c>
      <c r="AP70">
        <v>11.094357</v>
      </c>
      <c r="AQ70">
        <v>0</v>
      </c>
      <c r="AR70">
        <v>46.744684999999997</v>
      </c>
      <c r="AS70">
        <v>30.694852000000001</v>
      </c>
      <c r="AT70">
        <v>10.823535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70.97</v>
      </c>
      <c r="BA70">
        <f t="shared" si="4"/>
        <v>2210.2179070000007</v>
      </c>
      <c r="BD70">
        <v>22.3</v>
      </c>
      <c r="BE70">
        <v>7.06</v>
      </c>
      <c r="BF70">
        <v>0</v>
      </c>
      <c r="BG70">
        <v>3.89</v>
      </c>
      <c r="BH70">
        <v>5.38</v>
      </c>
      <c r="BI70">
        <v>4.43</v>
      </c>
      <c r="BJ70">
        <v>1.5</v>
      </c>
      <c r="BK70">
        <v>3.87</v>
      </c>
      <c r="BL70">
        <v>0.96</v>
      </c>
      <c r="BM70">
        <v>0</v>
      </c>
      <c r="BN70">
        <v>0.51</v>
      </c>
      <c r="BO70">
        <v>14.38</v>
      </c>
      <c r="BP70">
        <v>0</v>
      </c>
      <c r="BQ70">
        <v>4.28</v>
      </c>
      <c r="BR70">
        <v>1.99</v>
      </c>
      <c r="BS70">
        <v>0.42</v>
      </c>
      <c r="BT70">
        <v>0</v>
      </c>
      <c r="BU70">
        <v>0</v>
      </c>
      <c r="BV70">
        <v>0</v>
      </c>
      <c r="BW70">
        <f t="shared" si="5"/>
        <v>70.97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103.70292999999999</v>
      </c>
      <c r="L71">
        <v>444.79632700000002</v>
      </c>
      <c r="M71">
        <v>88.531599999999997</v>
      </c>
      <c r="N71">
        <v>113.671688</v>
      </c>
      <c r="O71">
        <v>119.00343100000001</v>
      </c>
      <c r="P71">
        <v>117.641175</v>
      </c>
      <c r="Q71">
        <v>20.997385999999999</v>
      </c>
      <c r="R71">
        <v>31.226635000000002</v>
      </c>
      <c r="S71">
        <v>25.395192999999999</v>
      </c>
      <c r="T71">
        <v>0</v>
      </c>
      <c r="U71">
        <v>264.15134999999998</v>
      </c>
      <c r="V71">
        <v>19.602050999999999</v>
      </c>
      <c r="W71">
        <v>42.348416999999998</v>
      </c>
      <c r="X71">
        <v>141.954286</v>
      </c>
      <c r="Y71">
        <v>0</v>
      </c>
      <c r="Z71">
        <v>0</v>
      </c>
      <c r="AA71">
        <v>41.051718000000001</v>
      </c>
      <c r="AB71">
        <v>38.020587999999996</v>
      </c>
      <c r="AC71">
        <v>27.967140000000001</v>
      </c>
      <c r="AD71">
        <v>26.313804999999999</v>
      </c>
      <c r="AE71">
        <v>47.572797999999999</v>
      </c>
      <c r="AF71">
        <v>8.5394500000000004</v>
      </c>
      <c r="AG71">
        <v>31.859828</v>
      </c>
      <c r="AH71">
        <v>147.174643</v>
      </c>
      <c r="AI71">
        <v>46.5503</v>
      </c>
      <c r="AJ71">
        <v>0</v>
      </c>
      <c r="AK71">
        <v>48.602116000000002</v>
      </c>
      <c r="AL71">
        <v>0</v>
      </c>
      <c r="AM71">
        <v>15.392951</v>
      </c>
      <c r="AN71">
        <v>0.662717</v>
      </c>
      <c r="AO71">
        <v>27.159955</v>
      </c>
      <c r="AP71">
        <v>11.094357</v>
      </c>
      <c r="AQ71">
        <v>0</v>
      </c>
      <c r="AR71">
        <v>47.275874000000002</v>
      </c>
      <c r="AS71">
        <v>30.694852000000001</v>
      </c>
      <c r="AT71">
        <v>10.823535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70.97</v>
      </c>
      <c r="BA71">
        <f t="shared" si="4"/>
        <v>2210.7490960000005</v>
      </c>
      <c r="BD71">
        <v>22.3</v>
      </c>
      <c r="BE71">
        <v>7.06</v>
      </c>
      <c r="BF71">
        <v>0</v>
      </c>
      <c r="BG71">
        <v>3.89</v>
      </c>
      <c r="BH71">
        <v>5.38</v>
      </c>
      <c r="BI71">
        <v>4.43</v>
      </c>
      <c r="BJ71">
        <v>1.5</v>
      </c>
      <c r="BK71">
        <v>3.87</v>
      </c>
      <c r="BL71">
        <v>0.96</v>
      </c>
      <c r="BM71">
        <v>0</v>
      </c>
      <c r="BN71">
        <v>0.51</v>
      </c>
      <c r="BO71">
        <v>14.38</v>
      </c>
      <c r="BP71">
        <v>0</v>
      </c>
      <c r="BQ71">
        <v>4.28</v>
      </c>
      <c r="BR71">
        <v>1.99</v>
      </c>
      <c r="BS71">
        <v>0.42</v>
      </c>
      <c r="BT71">
        <v>0</v>
      </c>
      <c r="BU71">
        <v>0</v>
      </c>
      <c r="BV71">
        <v>0</v>
      </c>
      <c r="BW71">
        <f t="shared" si="5"/>
        <v>70.97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103.70292999999999</v>
      </c>
      <c r="L72">
        <v>444.79632700000002</v>
      </c>
      <c r="M72">
        <v>88.531599999999997</v>
      </c>
      <c r="N72">
        <v>113.671688</v>
      </c>
      <c r="O72">
        <v>119.00343100000001</v>
      </c>
      <c r="P72">
        <v>117.641175</v>
      </c>
      <c r="Q72">
        <v>20.997385999999999</v>
      </c>
      <c r="R72">
        <v>31.226635000000002</v>
      </c>
      <c r="S72">
        <v>25.395192999999999</v>
      </c>
      <c r="T72">
        <v>0</v>
      </c>
      <c r="U72">
        <v>264.15134999999998</v>
      </c>
      <c r="V72">
        <v>19.602050999999999</v>
      </c>
      <c r="W72">
        <v>42.348416999999998</v>
      </c>
      <c r="X72">
        <v>141.954286</v>
      </c>
      <c r="Y72">
        <v>0</v>
      </c>
      <c r="Z72">
        <v>0</v>
      </c>
      <c r="AA72">
        <v>41.051718000000001</v>
      </c>
      <c r="AB72">
        <v>38.020587999999996</v>
      </c>
      <c r="AC72">
        <v>27.967140000000001</v>
      </c>
      <c r="AD72">
        <v>26.313804999999999</v>
      </c>
      <c r="AE72">
        <v>47.572797999999999</v>
      </c>
      <c r="AF72">
        <v>8.5394500000000004</v>
      </c>
      <c r="AG72">
        <v>31.859828</v>
      </c>
      <c r="AH72">
        <v>147.174643</v>
      </c>
      <c r="AI72">
        <v>46.5503</v>
      </c>
      <c r="AJ72">
        <v>0</v>
      </c>
      <c r="AK72">
        <v>48.602116000000002</v>
      </c>
      <c r="AL72">
        <v>0</v>
      </c>
      <c r="AM72">
        <v>15.392951</v>
      </c>
      <c r="AN72">
        <v>0.662717</v>
      </c>
      <c r="AO72">
        <v>27.159955</v>
      </c>
      <c r="AP72">
        <v>11.094357</v>
      </c>
      <c r="AQ72">
        <v>0</v>
      </c>
      <c r="AR72">
        <v>47.275874000000002</v>
      </c>
      <c r="AS72">
        <v>30.694852000000001</v>
      </c>
      <c r="AT72">
        <v>10.823535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70.97</v>
      </c>
      <c r="BA72">
        <f t="shared" si="4"/>
        <v>2210.7490960000005</v>
      </c>
      <c r="BD72">
        <v>22.3</v>
      </c>
      <c r="BE72">
        <v>7.06</v>
      </c>
      <c r="BF72">
        <v>0</v>
      </c>
      <c r="BG72">
        <v>3.89</v>
      </c>
      <c r="BH72">
        <v>5.38</v>
      </c>
      <c r="BI72">
        <v>4.43</v>
      </c>
      <c r="BJ72">
        <v>1.5</v>
      </c>
      <c r="BK72">
        <v>3.87</v>
      </c>
      <c r="BL72">
        <v>0.96</v>
      </c>
      <c r="BM72">
        <v>0</v>
      </c>
      <c r="BN72">
        <v>0.51</v>
      </c>
      <c r="BO72">
        <v>14.38</v>
      </c>
      <c r="BP72">
        <v>0</v>
      </c>
      <c r="BQ72">
        <v>4.28</v>
      </c>
      <c r="BR72">
        <v>1.99</v>
      </c>
      <c r="BS72">
        <v>0.42</v>
      </c>
      <c r="BT72">
        <v>0</v>
      </c>
      <c r="BU72">
        <v>0</v>
      </c>
      <c r="BV72">
        <v>0</v>
      </c>
      <c r="BW72">
        <f t="shared" si="5"/>
        <v>70.97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103.70292999999999</v>
      </c>
      <c r="L73">
        <v>512.15732700000001</v>
      </c>
      <c r="M73">
        <v>88.531599999999997</v>
      </c>
      <c r="N73">
        <v>113.671688</v>
      </c>
      <c r="O73">
        <v>119.00343100000001</v>
      </c>
      <c r="P73">
        <v>117.641175</v>
      </c>
      <c r="Q73">
        <v>20.997385999999999</v>
      </c>
      <c r="R73">
        <v>31.226635000000002</v>
      </c>
      <c r="S73">
        <v>25.395192999999999</v>
      </c>
      <c r="T73">
        <v>0</v>
      </c>
      <c r="U73">
        <v>264.15134999999998</v>
      </c>
      <c r="V73">
        <v>19.602050999999999</v>
      </c>
      <c r="W73">
        <v>42.348416999999998</v>
      </c>
      <c r="X73">
        <v>141.954286</v>
      </c>
      <c r="Y73">
        <v>0</v>
      </c>
      <c r="Z73">
        <v>0</v>
      </c>
      <c r="AA73">
        <v>41.051718000000001</v>
      </c>
      <c r="AB73">
        <v>38.020587999999996</v>
      </c>
      <c r="AC73">
        <v>27.967140000000001</v>
      </c>
      <c r="AD73">
        <v>26.313804999999999</v>
      </c>
      <c r="AE73">
        <v>47.572797999999999</v>
      </c>
      <c r="AF73">
        <v>8.5394500000000004</v>
      </c>
      <c r="AG73">
        <v>31.859828</v>
      </c>
      <c r="AH73">
        <v>147.174643</v>
      </c>
      <c r="AI73">
        <v>46.5503</v>
      </c>
      <c r="AJ73">
        <v>0</v>
      </c>
      <c r="AK73">
        <v>48.602116000000002</v>
      </c>
      <c r="AL73">
        <v>0</v>
      </c>
      <c r="AM73">
        <v>15.392951</v>
      </c>
      <c r="AN73">
        <v>0.662717</v>
      </c>
      <c r="AO73">
        <v>27.159955</v>
      </c>
      <c r="AP73">
        <v>11.094357</v>
      </c>
      <c r="AQ73">
        <v>0</v>
      </c>
      <c r="AR73">
        <v>47.275874000000002</v>
      </c>
      <c r="AS73">
        <v>30.694852000000001</v>
      </c>
      <c r="AT73">
        <v>10.823535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70.97</v>
      </c>
      <c r="BA73">
        <f t="shared" si="4"/>
        <v>2278.1100959999999</v>
      </c>
      <c r="BD73">
        <v>22.3</v>
      </c>
      <c r="BE73">
        <v>7.06</v>
      </c>
      <c r="BF73">
        <v>0</v>
      </c>
      <c r="BG73">
        <v>3.89</v>
      </c>
      <c r="BH73">
        <v>5.38</v>
      </c>
      <c r="BI73">
        <v>4.43</v>
      </c>
      <c r="BJ73">
        <v>1.5</v>
      </c>
      <c r="BK73">
        <v>3.87</v>
      </c>
      <c r="BL73">
        <v>0.96</v>
      </c>
      <c r="BM73">
        <v>0</v>
      </c>
      <c r="BN73">
        <v>0.51</v>
      </c>
      <c r="BO73">
        <v>14.38</v>
      </c>
      <c r="BP73">
        <v>0</v>
      </c>
      <c r="BQ73">
        <v>4.28</v>
      </c>
      <c r="BR73">
        <v>1.99</v>
      </c>
      <c r="BS73">
        <v>0.42</v>
      </c>
      <c r="BT73">
        <v>0</v>
      </c>
      <c r="BU73">
        <v>0</v>
      </c>
      <c r="BV73">
        <v>0</v>
      </c>
      <c r="BW73">
        <f t="shared" si="5"/>
        <v>70.97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9.6229999999999993</v>
      </c>
      <c r="H74">
        <v>0</v>
      </c>
      <c r="I74">
        <v>0</v>
      </c>
      <c r="J74">
        <v>0</v>
      </c>
      <c r="K74">
        <v>103.70292999999999</v>
      </c>
      <c r="L74">
        <v>628.526341</v>
      </c>
      <c r="M74">
        <v>88.531599999999997</v>
      </c>
      <c r="N74">
        <v>113.671688</v>
      </c>
      <c r="O74">
        <v>119.00343100000001</v>
      </c>
      <c r="P74">
        <v>117.641175</v>
      </c>
      <c r="Q74">
        <v>20.997385999999999</v>
      </c>
      <c r="R74">
        <v>31.226635000000002</v>
      </c>
      <c r="S74">
        <v>25.395192999999999</v>
      </c>
      <c r="T74">
        <v>0</v>
      </c>
      <c r="U74">
        <v>264.15134999999998</v>
      </c>
      <c r="V74">
        <v>19.602050999999999</v>
      </c>
      <c r="W74">
        <v>42.348416999999998</v>
      </c>
      <c r="X74">
        <v>141.954286</v>
      </c>
      <c r="Y74">
        <v>0</v>
      </c>
      <c r="Z74">
        <v>0</v>
      </c>
      <c r="AA74">
        <v>41.051718000000001</v>
      </c>
      <c r="AB74">
        <v>38.020587999999996</v>
      </c>
      <c r="AC74">
        <v>27.967140000000001</v>
      </c>
      <c r="AD74">
        <v>26.313804999999999</v>
      </c>
      <c r="AE74">
        <v>47.572797999999999</v>
      </c>
      <c r="AF74">
        <v>8.5394500000000004</v>
      </c>
      <c r="AG74">
        <v>32.065376000000001</v>
      </c>
      <c r="AH74">
        <v>147.174643</v>
      </c>
      <c r="AI74">
        <v>46.5503</v>
      </c>
      <c r="AJ74">
        <v>0</v>
      </c>
      <c r="AK74">
        <v>48.602116000000002</v>
      </c>
      <c r="AL74">
        <v>0</v>
      </c>
      <c r="AM74">
        <v>15.392951</v>
      </c>
      <c r="AN74">
        <v>0.662717</v>
      </c>
      <c r="AO74">
        <v>27.159955</v>
      </c>
      <c r="AP74">
        <v>11.094357</v>
      </c>
      <c r="AQ74">
        <v>12.124980000000001</v>
      </c>
      <c r="AR74">
        <v>47.275874000000002</v>
      </c>
      <c r="AS74">
        <v>30.694852000000001</v>
      </c>
      <c r="AT74">
        <v>10.823535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70.97</v>
      </c>
      <c r="BA74">
        <f t="shared" si="4"/>
        <v>2416.4326379999998</v>
      </c>
      <c r="BD74">
        <v>22.3</v>
      </c>
      <c r="BE74">
        <v>7.06</v>
      </c>
      <c r="BF74">
        <v>0</v>
      </c>
      <c r="BG74">
        <v>3.89</v>
      </c>
      <c r="BH74">
        <v>5.38</v>
      </c>
      <c r="BI74">
        <v>4.43</v>
      </c>
      <c r="BJ74">
        <v>1.5</v>
      </c>
      <c r="BK74">
        <v>3.87</v>
      </c>
      <c r="BL74">
        <v>0.96</v>
      </c>
      <c r="BM74">
        <v>0</v>
      </c>
      <c r="BN74">
        <v>0.51</v>
      </c>
      <c r="BO74">
        <v>14.38</v>
      </c>
      <c r="BP74">
        <v>0</v>
      </c>
      <c r="BQ74">
        <v>4.28</v>
      </c>
      <c r="BR74">
        <v>1.99</v>
      </c>
      <c r="BS74">
        <v>0.42</v>
      </c>
      <c r="BT74">
        <v>0</v>
      </c>
      <c r="BU74">
        <v>0</v>
      </c>
      <c r="BV74">
        <v>0</v>
      </c>
      <c r="BW74">
        <f t="shared" si="5"/>
        <v>70.97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9.6229999999999993</v>
      </c>
      <c r="H75">
        <v>0</v>
      </c>
      <c r="I75">
        <v>0</v>
      </c>
      <c r="J75">
        <v>0</v>
      </c>
      <c r="K75">
        <v>103.70292999999999</v>
      </c>
      <c r="L75">
        <v>628.526341</v>
      </c>
      <c r="M75">
        <v>88.531599999999997</v>
      </c>
      <c r="N75">
        <v>113.671688</v>
      </c>
      <c r="O75">
        <v>119.00343100000001</v>
      </c>
      <c r="P75">
        <v>117.641175</v>
      </c>
      <c r="Q75">
        <v>20.997385999999999</v>
      </c>
      <c r="R75">
        <v>31.226635000000002</v>
      </c>
      <c r="S75">
        <v>25.395192999999999</v>
      </c>
      <c r="T75">
        <v>0</v>
      </c>
      <c r="U75">
        <v>264.15134999999998</v>
      </c>
      <c r="V75">
        <v>19.602050999999999</v>
      </c>
      <c r="W75">
        <v>42.348416999999998</v>
      </c>
      <c r="X75">
        <v>141.954286</v>
      </c>
      <c r="Y75">
        <v>0</v>
      </c>
      <c r="Z75">
        <v>0</v>
      </c>
      <c r="AA75">
        <v>41.051718000000001</v>
      </c>
      <c r="AB75">
        <v>38.020587999999996</v>
      </c>
      <c r="AC75">
        <v>27.967140000000001</v>
      </c>
      <c r="AD75">
        <v>26.313804999999999</v>
      </c>
      <c r="AE75">
        <v>47.572797999999999</v>
      </c>
      <c r="AF75">
        <v>8.5394500000000004</v>
      </c>
      <c r="AG75">
        <v>32.065376000000001</v>
      </c>
      <c r="AH75">
        <v>147.174643</v>
      </c>
      <c r="AI75">
        <v>46.5503</v>
      </c>
      <c r="AJ75">
        <v>0</v>
      </c>
      <c r="AK75">
        <v>48.602116000000002</v>
      </c>
      <c r="AL75">
        <v>0</v>
      </c>
      <c r="AM75">
        <v>15.392951</v>
      </c>
      <c r="AN75">
        <v>0.662717</v>
      </c>
      <c r="AO75">
        <v>27.159955</v>
      </c>
      <c r="AP75">
        <v>11.094357</v>
      </c>
      <c r="AQ75">
        <v>26.674956000000002</v>
      </c>
      <c r="AR75">
        <v>47.275874000000002</v>
      </c>
      <c r="AS75">
        <v>30.694852000000001</v>
      </c>
      <c r="AT75">
        <v>10.823535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71.239999999999981</v>
      </c>
      <c r="BA75">
        <f t="shared" si="4"/>
        <v>2431.2526139999995</v>
      </c>
      <c r="BD75">
        <v>23.34</v>
      </c>
      <c r="BE75">
        <v>6.89</v>
      </c>
      <c r="BF75">
        <v>0</v>
      </c>
      <c r="BG75">
        <v>3.78</v>
      </c>
      <c r="BH75">
        <v>5.39</v>
      </c>
      <c r="BI75">
        <v>4.34</v>
      </c>
      <c r="BJ75">
        <v>1.54</v>
      </c>
      <c r="BK75">
        <v>3.87</v>
      </c>
      <c r="BL75">
        <v>0.91</v>
      </c>
      <c r="BM75">
        <v>0</v>
      </c>
      <c r="BN75">
        <v>0.49</v>
      </c>
      <c r="BO75">
        <v>14.03</v>
      </c>
      <c r="BP75">
        <v>0</v>
      </c>
      <c r="BQ75">
        <v>4.16</v>
      </c>
      <c r="BR75">
        <v>2.08</v>
      </c>
      <c r="BS75">
        <v>0.42</v>
      </c>
      <c r="BT75">
        <v>0</v>
      </c>
      <c r="BU75">
        <v>0</v>
      </c>
      <c r="BV75">
        <v>0</v>
      </c>
      <c r="BW75">
        <f t="shared" si="5"/>
        <v>71.239999999999981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9.6229999999999993</v>
      </c>
      <c r="H76">
        <v>0</v>
      </c>
      <c r="I76">
        <v>0</v>
      </c>
      <c r="J76">
        <v>0</v>
      </c>
      <c r="K76">
        <v>103.70292999999999</v>
      </c>
      <c r="L76">
        <v>628.526341</v>
      </c>
      <c r="M76">
        <v>88.531599999999997</v>
      </c>
      <c r="N76">
        <v>113.671688</v>
      </c>
      <c r="O76">
        <v>119.00343100000001</v>
      </c>
      <c r="P76">
        <v>117.641175</v>
      </c>
      <c r="Q76">
        <v>20.997385999999999</v>
      </c>
      <c r="R76">
        <v>31.226635000000002</v>
      </c>
      <c r="S76">
        <v>25.395192999999999</v>
      </c>
      <c r="T76">
        <v>0</v>
      </c>
      <c r="U76">
        <v>264.15134999999998</v>
      </c>
      <c r="V76">
        <v>19.602050999999999</v>
      </c>
      <c r="W76">
        <v>42.348416999999998</v>
      </c>
      <c r="X76">
        <v>141.954286</v>
      </c>
      <c r="Y76">
        <v>0</v>
      </c>
      <c r="Z76">
        <v>0</v>
      </c>
      <c r="AA76">
        <v>41.051718000000001</v>
      </c>
      <c r="AB76">
        <v>38.020587999999996</v>
      </c>
      <c r="AC76">
        <v>27.967140000000001</v>
      </c>
      <c r="AD76">
        <v>26.313804999999999</v>
      </c>
      <c r="AE76">
        <v>47.572797999999999</v>
      </c>
      <c r="AF76">
        <v>8.5394500000000004</v>
      </c>
      <c r="AG76">
        <v>32.065376000000001</v>
      </c>
      <c r="AH76">
        <v>147.174643</v>
      </c>
      <c r="AI76">
        <v>46.5503</v>
      </c>
      <c r="AJ76">
        <v>0</v>
      </c>
      <c r="AK76">
        <v>48.602116000000002</v>
      </c>
      <c r="AL76">
        <v>0</v>
      </c>
      <c r="AM76">
        <v>15.392951</v>
      </c>
      <c r="AN76">
        <v>0.662717</v>
      </c>
      <c r="AO76">
        <v>27.159955</v>
      </c>
      <c r="AP76">
        <v>11.094357</v>
      </c>
      <c r="AQ76">
        <v>40.558058000000003</v>
      </c>
      <c r="AR76">
        <v>47.275874000000002</v>
      </c>
      <c r="AS76">
        <v>30.694852000000001</v>
      </c>
      <c r="AT76">
        <v>10.823535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71.239999999999981</v>
      </c>
      <c r="BA76">
        <f t="shared" si="4"/>
        <v>2445.1357159999998</v>
      </c>
      <c r="BD76">
        <v>23.34</v>
      </c>
      <c r="BE76">
        <v>6.89</v>
      </c>
      <c r="BF76">
        <v>0</v>
      </c>
      <c r="BG76">
        <v>3.78</v>
      </c>
      <c r="BH76">
        <v>5.39</v>
      </c>
      <c r="BI76">
        <v>4.34</v>
      </c>
      <c r="BJ76">
        <v>1.54</v>
      </c>
      <c r="BK76">
        <v>3.87</v>
      </c>
      <c r="BL76">
        <v>0.91</v>
      </c>
      <c r="BM76">
        <v>0</v>
      </c>
      <c r="BN76">
        <v>0.49</v>
      </c>
      <c r="BO76">
        <v>14.03</v>
      </c>
      <c r="BP76">
        <v>0</v>
      </c>
      <c r="BQ76">
        <v>4.16</v>
      </c>
      <c r="BR76">
        <v>2.08</v>
      </c>
      <c r="BS76">
        <v>0.42</v>
      </c>
      <c r="BT76">
        <v>0</v>
      </c>
      <c r="BU76">
        <v>0</v>
      </c>
      <c r="BV76">
        <v>0</v>
      </c>
      <c r="BW76">
        <f t="shared" si="5"/>
        <v>71.239999999999981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9.6229999999999993</v>
      </c>
      <c r="H77">
        <v>0</v>
      </c>
      <c r="I77">
        <v>0</v>
      </c>
      <c r="J77">
        <v>0</v>
      </c>
      <c r="K77">
        <v>103.70292999999999</v>
      </c>
      <c r="L77">
        <v>628.526341</v>
      </c>
      <c r="M77">
        <v>88.531599999999997</v>
      </c>
      <c r="N77">
        <v>113.671688</v>
      </c>
      <c r="O77">
        <v>119.00343100000001</v>
      </c>
      <c r="P77">
        <v>117.641175</v>
      </c>
      <c r="Q77">
        <v>20.997385999999999</v>
      </c>
      <c r="R77">
        <v>31.226635000000002</v>
      </c>
      <c r="S77">
        <v>25.395192999999999</v>
      </c>
      <c r="T77">
        <v>0</v>
      </c>
      <c r="U77">
        <v>264.15134999999998</v>
      </c>
      <c r="V77">
        <v>19.602050999999999</v>
      </c>
      <c r="W77">
        <v>42.348416999999998</v>
      </c>
      <c r="X77">
        <v>141.954286</v>
      </c>
      <c r="Y77">
        <v>0</v>
      </c>
      <c r="Z77">
        <v>0</v>
      </c>
      <c r="AA77">
        <v>41.051718000000001</v>
      </c>
      <c r="AB77">
        <v>38.020587999999996</v>
      </c>
      <c r="AC77">
        <v>27.967140000000001</v>
      </c>
      <c r="AD77">
        <v>35.212192999999999</v>
      </c>
      <c r="AE77">
        <v>47.572797999999999</v>
      </c>
      <c r="AF77">
        <v>17.078900000000001</v>
      </c>
      <c r="AG77">
        <v>32.065376000000001</v>
      </c>
      <c r="AH77">
        <v>147.174643</v>
      </c>
      <c r="AI77">
        <v>46.5503</v>
      </c>
      <c r="AJ77">
        <v>0</v>
      </c>
      <c r="AK77">
        <v>48.602116000000002</v>
      </c>
      <c r="AL77">
        <v>0</v>
      </c>
      <c r="AM77">
        <v>15.392951</v>
      </c>
      <c r="AN77">
        <v>0.662717</v>
      </c>
      <c r="AO77">
        <v>27.159955</v>
      </c>
      <c r="AP77">
        <v>9.1220269999999992</v>
      </c>
      <c r="AQ77">
        <v>46.074924000000003</v>
      </c>
      <c r="AR77">
        <v>47.275874000000002</v>
      </c>
      <c r="AS77">
        <v>30.694852000000001</v>
      </c>
      <c r="AT77">
        <v>10.823535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70.650000000000006</v>
      </c>
      <c r="BA77">
        <f t="shared" si="4"/>
        <v>2465.5280899999998</v>
      </c>
      <c r="BD77">
        <v>23.34</v>
      </c>
      <c r="BE77">
        <v>6.89</v>
      </c>
      <c r="BF77">
        <v>0</v>
      </c>
      <c r="BG77">
        <v>3.78</v>
      </c>
      <c r="BH77">
        <v>5.39</v>
      </c>
      <c r="BI77">
        <v>4.34</v>
      </c>
      <c r="BJ77">
        <v>1.54</v>
      </c>
      <c r="BK77">
        <v>3.91</v>
      </c>
      <c r="BL77">
        <v>0.81</v>
      </c>
      <c r="BM77">
        <v>0</v>
      </c>
      <c r="BN77">
        <v>0.49</v>
      </c>
      <c r="BO77">
        <v>13.5</v>
      </c>
      <c r="BP77">
        <v>0</v>
      </c>
      <c r="BQ77">
        <v>4.16</v>
      </c>
      <c r="BR77">
        <v>2.08</v>
      </c>
      <c r="BS77">
        <v>0.42</v>
      </c>
      <c r="BT77">
        <v>0</v>
      </c>
      <c r="BU77">
        <v>0</v>
      </c>
      <c r="BV77">
        <v>0</v>
      </c>
      <c r="BW77">
        <f t="shared" si="5"/>
        <v>70.650000000000006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9.6229999999999993</v>
      </c>
      <c r="H78">
        <v>0</v>
      </c>
      <c r="I78">
        <v>0</v>
      </c>
      <c r="J78">
        <v>0</v>
      </c>
      <c r="K78">
        <v>103.70292999999999</v>
      </c>
      <c r="L78">
        <v>628.526341</v>
      </c>
      <c r="M78">
        <v>88.531599999999997</v>
      </c>
      <c r="N78">
        <v>113.671688</v>
      </c>
      <c r="O78">
        <v>119.00343100000001</v>
      </c>
      <c r="P78">
        <v>117.641175</v>
      </c>
      <c r="Q78">
        <v>20.997385999999999</v>
      </c>
      <c r="R78">
        <v>31.226635000000002</v>
      </c>
      <c r="S78">
        <v>25.395192999999999</v>
      </c>
      <c r="T78">
        <v>0</v>
      </c>
      <c r="U78">
        <v>264.15134999999998</v>
      </c>
      <c r="V78">
        <v>19.602050999999999</v>
      </c>
      <c r="W78">
        <v>42.348416999999998</v>
      </c>
      <c r="X78">
        <v>141.954286</v>
      </c>
      <c r="Y78">
        <v>0</v>
      </c>
      <c r="Z78">
        <v>0</v>
      </c>
      <c r="AA78">
        <v>41.051718000000001</v>
      </c>
      <c r="AB78">
        <v>38.020587999999996</v>
      </c>
      <c r="AC78">
        <v>27.967140000000001</v>
      </c>
      <c r="AD78">
        <v>35.212192999999999</v>
      </c>
      <c r="AE78">
        <v>47.572797999999999</v>
      </c>
      <c r="AF78">
        <v>17.078900000000001</v>
      </c>
      <c r="AG78">
        <v>32.270923000000003</v>
      </c>
      <c r="AH78">
        <v>147.174643</v>
      </c>
      <c r="AI78">
        <v>46.5503</v>
      </c>
      <c r="AJ78">
        <v>0</v>
      </c>
      <c r="AK78">
        <v>48.602116000000002</v>
      </c>
      <c r="AL78">
        <v>0</v>
      </c>
      <c r="AM78">
        <v>15.392951</v>
      </c>
      <c r="AN78">
        <v>0.662717</v>
      </c>
      <c r="AO78">
        <v>27.159955</v>
      </c>
      <c r="AP78">
        <v>9.1220269999999992</v>
      </c>
      <c r="AQ78">
        <v>54.077410999999998</v>
      </c>
      <c r="AR78">
        <v>47.275874000000002</v>
      </c>
      <c r="AS78">
        <v>30.694852000000001</v>
      </c>
      <c r="AT78">
        <v>10.823535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70.8</v>
      </c>
      <c r="BA78">
        <f t="shared" si="4"/>
        <v>2473.8861240000001</v>
      </c>
      <c r="BD78">
        <v>23.34</v>
      </c>
      <c r="BE78">
        <v>6.89</v>
      </c>
      <c r="BF78">
        <v>0</v>
      </c>
      <c r="BG78">
        <v>3.78</v>
      </c>
      <c r="BH78">
        <v>5.39</v>
      </c>
      <c r="BI78">
        <v>4.34</v>
      </c>
      <c r="BJ78">
        <v>1.54</v>
      </c>
      <c r="BK78">
        <v>3.91</v>
      </c>
      <c r="BL78">
        <v>0.81</v>
      </c>
      <c r="BM78">
        <v>0</v>
      </c>
      <c r="BN78">
        <v>0.49</v>
      </c>
      <c r="BO78">
        <v>13.65</v>
      </c>
      <c r="BP78">
        <v>0</v>
      </c>
      <c r="BQ78">
        <v>4.16</v>
      </c>
      <c r="BR78">
        <v>2.08</v>
      </c>
      <c r="BS78">
        <v>0.42</v>
      </c>
      <c r="BT78">
        <v>0</v>
      </c>
      <c r="BU78">
        <v>0</v>
      </c>
      <c r="BV78">
        <v>0</v>
      </c>
      <c r="BW78">
        <f t="shared" si="5"/>
        <v>70.8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9.6229999999999993</v>
      </c>
      <c r="H79">
        <v>0</v>
      </c>
      <c r="I79">
        <v>0</v>
      </c>
      <c r="J79">
        <v>0</v>
      </c>
      <c r="K79">
        <v>103.70292999999999</v>
      </c>
      <c r="L79">
        <v>628.526341</v>
      </c>
      <c r="M79">
        <v>88.531599999999997</v>
      </c>
      <c r="N79">
        <v>113.671688</v>
      </c>
      <c r="O79">
        <v>119.00343100000001</v>
      </c>
      <c r="P79">
        <v>117.641175</v>
      </c>
      <c r="Q79">
        <v>20.997385999999999</v>
      </c>
      <c r="R79">
        <v>31.226635000000002</v>
      </c>
      <c r="S79">
        <v>25.395192999999999</v>
      </c>
      <c r="T79">
        <v>0</v>
      </c>
      <c r="U79">
        <v>264.15134999999998</v>
      </c>
      <c r="V79">
        <v>19.602050999999999</v>
      </c>
      <c r="W79">
        <v>42.348416999999998</v>
      </c>
      <c r="X79">
        <v>141.954286</v>
      </c>
      <c r="Y79">
        <v>0</v>
      </c>
      <c r="Z79">
        <v>0</v>
      </c>
      <c r="AA79">
        <v>41.431826000000001</v>
      </c>
      <c r="AB79">
        <v>39.380299000000001</v>
      </c>
      <c r="AC79">
        <v>29.409427999999998</v>
      </c>
      <c r="AD79">
        <v>37.118989999999997</v>
      </c>
      <c r="AE79">
        <v>50.126015000000002</v>
      </c>
      <c r="AF79">
        <v>29.034130999999999</v>
      </c>
      <c r="AG79">
        <v>32.270923000000003</v>
      </c>
      <c r="AH79">
        <v>148.860545</v>
      </c>
      <c r="AI79">
        <v>46.5503</v>
      </c>
      <c r="AJ79">
        <v>0</v>
      </c>
      <c r="AK79">
        <v>48.602116000000002</v>
      </c>
      <c r="AL79">
        <v>22.363852000000001</v>
      </c>
      <c r="AM79">
        <v>16.162597999999999</v>
      </c>
      <c r="AN79">
        <v>0.662717</v>
      </c>
      <c r="AO79">
        <v>27.159955</v>
      </c>
      <c r="AP79">
        <v>9.1220269999999992</v>
      </c>
      <c r="AQ79">
        <v>54.077410999999998</v>
      </c>
      <c r="AR79">
        <v>47.275874000000002</v>
      </c>
      <c r="AS79">
        <v>30.694852000000001</v>
      </c>
      <c r="AT79">
        <v>10.823535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70.8</v>
      </c>
      <c r="BA79">
        <f t="shared" si="4"/>
        <v>2518.3028770000001</v>
      </c>
      <c r="BD79">
        <v>23.34</v>
      </c>
      <c r="BE79">
        <v>6.89</v>
      </c>
      <c r="BF79">
        <v>0</v>
      </c>
      <c r="BG79">
        <v>3.78</v>
      </c>
      <c r="BH79">
        <v>5.39</v>
      </c>
      <c r="BI79">
        <v>4.34</v>
      </c>
      <c r="BJ79">
        <v>1.54</v>
      </c>
      <c r="BK79">
        <v>3.91</v>
      </c>
      <c r="BL79">
        <v>0.81</v>
      </c>
      <c r="BM79">
        <v>0</v>
      </c>
      <c r="BN79">
        <v>0.49</v>
      </c>
      <c r="BO79">
        <v>13.65</v>
      </c>
      <c r="BP79">
        <v>0</v>
      </c>
      <c r="BQ79">
        <v>4.16</v>
      </c>
      <c r="BR79">
        <v>2.08</v>
      </c>
      <c r="BS79">
        <v>0.42</v>
      </c>
      <c r="BT79">
        <v>0</v>
      </c>
      <c r="BU79">
        <v>0</v>
      </c>
      <c r="BV79">
        <v>0</v>
      </c>
      <c r="BW79">
        <f t="shared" si="5"/>
        <v>70.8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9.6229999999999993</v>
      </c>
      <c r="H80">
        <v>0</v>
      </c>
      <c r="I80">
        <v>0</v>
      </c>
      <c r="J80">
        <v>0</v>
      </c>
      <c r="K80">
        <v>103.70292999999999</v>
      </c>
      <c r="L80">
        <v>628.526341</v>
      </c>
      <c r="M80">
        <v>88.531599999999997</v>
      </c>
      <c r="N80">
        <v>113.671688</v>
      </c>
      <c r="O80">
        <v>119.00343100000001</v>
      </c>
      <c r="P80">
        <v>117.641175</v>
      </c>
      <c r="Q80">
        <v>20.997385999999999</v>
      </c>
      <c r="R80">
        <v>31.226635000000002</v>
      </c>
      <c r="S80">
        <v>25.395192999999999</v>
      </c>
      <c r="T80">
        <v>0</v>
      </c>
      <c r="U80">
        <v>264.15134999999998</v>
      </c>
      <c r="V80">
        <v>19.602050999999999</v>
      </c>
      <c r="W80">
        <v>42.348416999999998</v>
      </c>
      <c r="X80">
        <v>141.954286</v>
      </c>
      <c r="Y80">
        <v>0</v>
      </c>
      <c r="Z80">
        <v>0</v>
      </c>
      <c r="AA80">
        <v>41.431826000000001</v>
      </c>
      <c r="AB80">
        <v>39.380299000000001</v>
      </c>
      <c r="AC80">
        <v>29.409427999999998</v>
      </c>
      <c r="AD80">
        <v>37.118989999999997</v>
      </c>
      <c r="AE80">
        <v>50.126015000000002</v>
      </c>
      <c r="AF80">
        <v>29.034130999999999</v>
      </c>
      <c r="AG80">
        <v>32.270923000000003</v>
      </c>
      <c r="AH80">
        <v>148.860545</v>
      </c>
      <c r="AI80">
        <v>47.775308000000003</v>
      </c>
      <c r="AJ80">
        <v>0</v>
      </c>
      <c r="AK80">
        <v>48.602116000000002</v>
      </c>
      <c r="AL80">
        <v>44.727704000000003</v>
      </c>
      <c r="AM80">
        <v>16.162597999999999</v>
      </c>
      <c r="AN80">
        <v>0.662717</v>
      </c>
      <c r="AO80">
        <v>27.159955</v>
      </c>
      <c r="AP80">
        <v>9.1220269999999992</v>
      </c>
      <c r="AQ80">
        <v>54.077410999999998</v>
      </c>
      <c r="AR80">
        <v>47.275874000000002</v>
      </c>
      <c r="AS80">
        <v>30.694852000000001</v>
      </c>
      <c r="AT80">
        <v>10.823535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70.8</v>
      </c>
      <c r="BA80">
        <f t="shared" si="4"/>
        <v>2541.8917370000004</v>
      </c>
      <c r="BD80">
        <v>23.34</v>
      </c>
      <c r="BE80">
        <v>6.89</v>
      </c>
      <c r="BF80">
        <v>0</v>
      </c>
      <c r="BG80">
        <v>3.78</v>
      </c>
      <c r="BH80">
        <v>5.39</v>
      </c>
      <c r="BI80">
        <v>4.34</v>
      </c>
      <c r="BJ80">
        <v>1.54</v>
      </c>
      <c r="BK80">
        <v>3.91</v>
      </c>
      <c r="BL80">
        <v>0.81</v>
      </c>
      <c r="BM80">
        <v>0</v>
      </c>
      <c r="BN80">
        <v>0.49</v>
      </c>
      <c r="BO80">
        <v>13.65</v>
      </c>
      <c r="BP80">
        <v>0</v>
      </c>
      <c r="BQ80">
        <v>4.16</v>
      </c>
      <c r="BR80">
        <v>2.08</v>
      </c>
      <c r="BS80">
        <v>0.42</v>
      </c>
      <c r="BT80">
        <v>0</v>
      </c>
      <c r="BU80">
        <v>0</v>
      </c>
      <c r="BV80">
        <v>0</v>
      </c>
      <c r="BW80">
        <f t="shared" si="5"/>
        <v>70.8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9.6229999999999993</v>
      </c>
      <c r="H81">
        <v>0</v>
      </c>
      <c r="I81">
        <v>0</v>
      </c>
      <c r="J81">
        <v>0</v>
      </c>
      <c r="K81">
        <v>103.70292999999999</v>
      </c>
      <c r="L81">
        <v>628.526341</v>
      </c>
      <c r="M81">
        <v>88.531599999999997</v>
      </c>
      <c r="N81">
        <v>113.671688</v>
      </c>
      <c r="O81">
        <v>119.00343100000001</v>
      </c>
      <c r="P81">
        <v>117.641175</v>
      </c>
      <c r="Q81">
        <v>20.997385999999999</v>
      </c>
      <c r="R81">
        <v>31.226635000000002</v>
      </c>
      <c r="S81">
        <v>25.395192999999999</v>
      </c>
      <c r="T81">
        <v>0</v>
      </c>
      <c r="U81">
        <v>264.15134999999998</v>
      </c>
      <c r="V81">
        <v>19.602050999999999</v>
      </c>
      <c r="W81">
        <v>42.348416999999998</v>
      </c>
      <c r="X81">
        <v>141.954286</v>
      </c>
      <c r="Y81">
        <v>0</v>
      </c>
      <c r="Z81">
        <v>0</v>
      </c>
      <c r="AA81">
        <v>41.431826000000001</v>
      </c>
      <c r="AB81">
        <v>39.380299000000001</v>
      </c>
      <c r="AC81">
        <v>29.409427999999998</v>
      </c>
      <c r="AD81">
        <v>37.118989999999997</v>
      </c>
      <c r="AE81">
        <v>50.126015000000002</v>
      </c>
      <c r="AF81">
        <v>29.034130999999999</v>
      </c>
      <c r="AG81">
        <v>32.270923000000003</v>
      </c>
      <c r="AH81">
        <v>148.860545</v>
      </c>
      <c r="AI81">
        <v>47.775308000000003</v>
      </c>
      <c r="AJ81">
        <v>0</v>
      </c>
      <c r="AK81">
        <v>48.602116000000002</v>
      </c>
      <c r="AL81">
        <v>67.091555999999997</v>
      </c>
      <c r="AM81">
        <v>16.162597999999999</v>
      </c>
      <c r="AN81">
        <v>0.662717</v>
      </c>
      <c r="AO81">
        <v>27.159955</v>
      </c>
      <c r="AP81">
        <v>9.1220269999999992</v>
      </c>
      <c r="AQ81">
        <v>54.077410999999998</v>
      </c>
      <c r="AR81">
        <v>47.275874000000002</v>
      </c>
      <c r="AS81">
        <v>30.694852000000001</v>
      </c>
      <c r="AT81">
        <v>10.823535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70.8</v>
      </c>
      <c r="BA81">
        <f t="shared" si="4"/>
        <v>2564.2555890000003</v>
      </c>
      <c r="BD81">
        <v>23.34</v>
      </c>
      <c r="BE81">
        <v>6.89</v>
      </c>
      <c r="BF81">
        <v>0</v>
      </c>
      <c r="BG81">
        <v>3.78</v>
      </c>
      <c r="BH81">
        <v>5.39</v>
      </c>
      <c r="BI81">
        <v>4.34</v>
      </c>
      <c r="BJ81">
        <v>1.54</v>
      </c>
      <c r="BK81">
        <v>3.91</v>
      </c>
      <c r="BL81">
        <v>0.81</v>
      </c>
      <c r="BM81">
        <v>0</v>
      </c>
      <c r="BN81">
        <v>0.49</v>
      </c>
      <c r="BO81">
        <v>13.65</v>
      </c>
      <c r="BP81">
        <v>0</v>
      </c>
      <c r="BQ81">
        <v>4.16</v>
      </c>
      <c r="BR81">
        <v>2.08</v>
      </c>
      <c r="BS81">
        <v>0.42</v>
      </c>
      <c r="BT81">
        <v>0</v>
      </c>
      <c r="BU81">
        <v>0</v>
      </c>
      <c r="BV81">
        <v>0</v>
      </c>
      <c r="BW81">
        <f t="shared" si="5"/>
        <v>70.8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9.6229999999999993</v>
      </c>
      <c r="H82">
        <v>0</v>
      </c>
      <c r="I82">
        <v>0</v>
      </c>
      <c r="J82">
        <v>0</v>
      </c>
      <c r="K82">
        <v>103.70292999999999</v>
      </c>
      <c r="L82">
        <v>628.526341</v>
      </c>
      <c r="M82">
        <v>88.531599999999997</v>
      </c>
      <c r="N82">
        <v>113.671688</v>
      </c>
      <c r="O82">
        <v>119.00343100000001</v>
      </c>
      <c r="P82">
        <v>117.641175</v>
      </c>
      <c r="Q82">
        <v>20.997385999999999</v>
      </c>
      <c r="R82">
        <v>31.226635000000002</v>
      </c>
      <c r="S82">
        <v>25.395192999999999</v>
      </c>
      <c r="T82">
        <v>0</v>
      </c>
      <c r="U82">
        <v>264.15134999999998</v>
      </c>
      <c r="V82">
        <v>19.602050999999999</v>
      </c>
      <c r="W82">
        <v>42.348416999999998</v>
      </c>
      <c r="X82">
        <v>141.954286</v>
      </c>
      <c r="Y82">
        <v>0</v>
      </c>
      <c r="Z82">
        <v>0</v>
      </c>
      <c r="AA82">
        <v>41.431826000000001</v>
      </c>
      <c r="AB82">
        <v>39.380299000000001</v>
      </c>
      <c r="AC82">
        <v>29.409427999999998</v>
      </c>
      <c r="AD82">
        <v>37.118989999999997</v>
      </c>
      <c r="AE82">
        <v>50.126015000000002</v>
      </c>
      <c r="AF82">
        <v>29.034130999999999</v>
      </c>
      <c r="AG82">
        <v>32.476469999999999</v>
      </c>
      <c r="AH82">
        <v>148.860545</v>
      </c>
      <c r="AI82">
        <v>47.775308000000003</v>
      </c>
      <c r="AJ82">
        <v>0</v>
      </c>
      <c r="AK82">
        <v>48.602116000000002</v>
      </c>
      <c r="AL82">
        <v>69.327940999999996</v>
      </c>
      <c r="AM82">
        <v>16.162597999999999</v>
      </c>
      <c r="AN82">
        <v>0.662717</v>
      </c>
      <c r="AO82">
        <v>27.159955</v>
      </c>
      <c r="AP82">
        <v>9.1220269999999992</v>
      </c>
      <c r="AQ82">
        <v>54.077410999999998</v>
      </c>
      <c r="AR82">
        <v>47.275874000000002</v>
      </c>
      <c r="AS82">
        <v>30.694852000000001</v>
      </c>
      <c r="AT82">
        <v>10.823535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70.8</v>
      </c>
      <c r="BA82">
        <f t="shared" si="4"/>
        <v>2566.6975210000005</v>
      </c>
      <c r="BD82">
        <v>23.34</v>
      </c>
      <c r="BE82">
        <v>6.89</v>
      </c>
      <c r="BF82">
        <v>0</v>
      </c>
      <c r="BG82">
        <v>3.78</v>
      </c>
      <c r="BH82">
        <v>5.39</v>
      </c>
      <c r="BI82">
        <v>4.34</v>
      </c>
      <c r="BJ82">
        <v>1.54</v>
      </c>
      <c r="BK82">
        <v>3.91</v>
      </c>
      <c r="BL82">
        <v>0.81</v>
      </c>
      <c r="BM82">
        <v>0</v>
      </c>
      <c r="BN82">
        <v>0.49</v>
      </c>
      <c r="BO82">
        <v>13.65</v>
      </c>
      <c r="BP82">
        <v>0</v>
      </c>
      <c r="BQ82">
        <v>4.16</v>
      </c>
      <c r="BR82">
        <v>2.08</v>
      </c>
      <c r="BS82">
        <v>0.42</v>
      </c>
      <c r="BT82">
        <v>0</v>
      </c>
      <c r="BU82">
        <v>0</v>
      </c>
      <c r="BV82">
        <v>0</v>
      </c>
      <c r="BW82">
        <f t="shared" si="5"/>
        <v>70.8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9.6229999999999993</v>
      </c>
      <c r="H83">
        <v>0</v>
      </c>
      <c r="I83">
        <v>0</v>
      </c>
      <c r="J83">
        <v>0</v>
      </c>
      <c r="K83">
        <v>103.70292999999999</v>
      </c>
      <c r="L83">
        <v>628.526341</v>
      </c>
      <c r="M83">
        <v>88.531599999999997</v>
      </c>
      <c r="N83">
        <v>113.671688</v>
      </c>
      <c r="O83">
        <v>119.00343100000001</v>
      </c>
      <c r="P83">
        <v>117.641175</v>
      </c>
      <c r="Q83">
        <v>20.997385999999999</v>
      </c>
      <c r="R83">
        <v>31.226635000000002</v>
      </c>
      <c r="S83">
        <v>25.395192999999999</v>
      </c>
      <c r="T83">
        <v>0</v>
      </c>
      <c r="U83">
        <v>264.15134999999998</v>
      </c>
      <c r="V83">
        <v>19.602050999999999</v>
      </c>
      <c r="W83">
        <v>43.224590999999997</v>
      </c>
      <c r="X83">
        <v>141.954286</v>
      </c>
      <c r="Y83">
        <v>0</v>
      </c>
      <c r="Z83">
        <v>0</v>
      </c>
      <c r="AA83">
        <v>41.431826000000001</v>
      </c>
      <c r="AB83">
        <v>39.380299000000001</v>
      </c>
      <c r="AC83">
        <v>29.409427999999998</v>
      </c>
      <c r="AD83">
        <v>37.118989999999997</v>
      </c>
      <c r="AE83">
        <v>50.126015000000002</v>
      </c>
      <c r="AF83">
        <v>29.034130999999999</v>
      </c>
      <c r="AG83">
        <v>32.476469999999999</v>
      </c>
      <c r="AH83">
        <v>148.860545</v>
      </c>
      <c r="AI83">
        <v>47.775308000000003</v>
      </c>
      <c r="AJ83">
        <v>0</v>
      </c>
      <c r="AK83">
        <v>48.602116000000002</v>
      </c>
      <c r="AL83">
        <v>69.327940999999996</v>
      </c>
      <c r="AM83">
        <v>16.162597999999999</v>
      </c>
      <c r="AN83">
        <v>0.662717</v>
      </c>
      <c r="AO83">
        <v>27.159955</v>
      </c>
      <c r="AP83">
        <v>9.1220269999999992</v>
      </c>
      <c r="AQ83">
        <v>54.077410999999998</v>
      </c>
      <c r="AR83">
        <v>47.275874000000002</v>
      </c>
      <c r="AS83">
        <v>30.694852000000001</v>
      </c>
      <c r="AT83">
        <v>10.823535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70.849999999999994</v>
      </c>
      <c r="BA83">
        <f t="shared" si="4"/>
        <v>2567.6236950000002</v>
      </c>
      <c r="BD83">
        <v>23.34</v>
      </c>
      <c r="BE83">
        <v>6.89</v>
      </c>
      <c r="BF83">
        <v>0</v>
      </c>
      <c r="BG83">
        <v>3.78</v>
      </c>
      <c r="BH83">
        <v>5.39</v>
      </c>
      <c r="BI83">
        <v>4.34</v>
      </c>
      <c r="BJ83">
        <v>1.54</v>
      </c>
      <c r="BK83">
        <v>3.96</v>
      </c>
      <c r="BL83">
        <v>0.81</v>
      </c>
      <c r="BM83">
        <v>0</v>
      </c>
      <c r="BN83">
        <v>0.49</v>
      </c>
      <c r="BO83">
        <v>13.65</v>
      </c>
      <c r="BP83">
        <v>0</v>
      </c>
      <c r="BQ83">
        <v>4.16</v>
      </c>
      <c r="BR83">
        <v>2.08</v>
      </c>
      <c r="BS83">
        <v>0.42</v>
      </c>
      <c r="BT83">
        <v>0</v>
      </c>
      <c r="BU83">
        <v>0</v>
      </c>
      <c r="BV83">
        <v>0</v>
      </c>
      <c r="BW83">
        <f t="shared" si="5"/>
        <v>70.849999999999994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9.6229999999999993</v>
      </c>
      <c r="H84">
        <v>0</v>
      </c>
      <c r="I84">
        <v>0</v>
      </c>
      <c r="J84">
        <v>0</v>
      </c>
      <c r="K84">
        <v>103.70292999999999</v>
      </c>
      <c r="L84">
        <v>628.526341</v>
      </c>
      <c r="M84">
        <v>88.531599999999997</v>
      </c>
      <c r="N84">
        <v>113.671688</v>
      </c>
      <c r="O84">
        <v>119.00343100000001</v>
      </c>
      <c r="P84">
        <v>117.641175</v>
      </c>
      <c r="Q84">
        <v>20.997385999999999</v>
      </c>
      <c r="R84">
        <v>31.226635000000002</v>
      </c>
      <c r="S84">
        <v>25.395192999999999</v>
      </c>
      <c r="T84">
        <v>0</v>
      </c>
      <c r="U84">
        <v>264.15134999999998</v>
      </c>
      <c r="V84">
        <v>19.602050999999999</v>
      </c>
      <c r="W84">
        <v>43.224590999999997</v>
      </c>
      <c r="X84">
        <v>141.954286</v>
      </c>
      <c r="Y84">
        <v>0</v>
      </c>
      <c r="Z84">
        <v>0</v>
      </c>
      <c r="AA84">
        <v>41.431826000000001</v>
      </c>
      <c r="AB84">
        <v>39.380299000000001</v>
      </c>
      <c r="AC84">
        <v>29.409427999999998</v>
      </c>
      <c r="AD84">
        <v>37.118989999999997</v>
      </c>
      <c r="AE84">
        <v>50.126015000000002</v>
      </c>
      <c r="AF84">
        <v>29.034130999999999</v>
      </c>
      <c r="AG84">
        <v>32.476469999999999</v>
      </c>
      <c r="AH84">
        <v>148.860545</v>
      </c>
      <c r="AI84">
        <v>47.775308000000003</v>
      </c>
      <c r="AJ84">
        <v>0</v>
      </c>
      <c r="AK84">
        <v>48.602116000000002</v>
      </c>
      <c r="AL84">
        <v>69.327940999999996</v>
      </c>
      <c r="AM84">
        <v>16.162597999999999</v>
      </c>
      <c r="AN84">
        <v>0.662717</v>
      </c>
      <c r="AO84">
        <v>27.159955</v>
      </c>
      <c r="AP84">
        <v>9.1220269999999992</v>
      </c>
      <c r="AQ84">
        <v>54.077410999999998</v>
      </c>
      <c r="AR84">
        <v>47.275874000000002</v>
      </c>
      <c r="AS84">
        <v>30.694852000000001</v>
      </c>
      <c r="AT84">
        <v>10.823535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70.849999999999994</v>
      </c>
      <c r="BA84">
        <f t="shared" si="4"/>
        <v>2567.6236950000002</v>
      </c>
      <c r="BD84">
        <v>23.34</v>
      </c>
      <c r="BE84">
        <v>6.89</v>
      </c>
      <c r="BF84">
        <v>0</v>
      </c>
      <c r="BG84">
        <v>3.78</v>
      </c>
      <c r="BH84">
        <v>5.39</v>
      </c>
      <c r="BI84">
        <v>4.34</v>
      </c>
      <c r="BJ84">
        <v>1.54</v>
      </c>
      <c r="BK84">
        <v>3.96</v>
      </c>
      <c r="BL84">
        <v>0.81</v>
      </c>
      <c r="BM84">
        <v>0</v>
      </c>
      <c r="BN84">
        <v>0.49</v>
      </c>
      <c r="BO84">
        <v>13.65</v>
      </c>
      <c r="BP84">
        <v>0</v>
      </c>
      <c r="BQ84">
        <v>4.16</v>
      </c>
      <c r="BR84">
        <v>2.08</v>
      </c>
      <c r="BS84">
        <v>0.42</v>
      </c>
      <c r="BT84">
        <v>0</v>
      </c>
      <c r="BU84">
        <v>0</v>
      </c>
      <c r="BV84">
        <v>0</v>
      </c>
      <c r="BW84">
        <f t="shared" si="5"/>
        <v>70.849999999999994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103.70292999999999</v>
      </c>
      <c r="L85">
        <v>628.526341</v>
      </c>
      <c r="M85">
        <v>88.531599999999997</v>
      </c>
      <c r="N85">
        <v>113.671688</v>
      </c>
      <c r="O85">
        <v>119.00343100000001</v>
      </c>
      <c r="P85">
        <v>117.641175</v>
      </c>
      <c r="Q85">
        <v>20.997385999999999</v>
      </c>
      <c r="R85">
        <v>31.226635000000002</v>
      </c>
      <c r="S85">
        <v>25.395192999999999</v>
      </c>
      <c r="T85">
        <v>0</v>
      </c>
      <c r="U85">
        <v>264.15134999999998</v>
      </c>
      <c r="V85">
        <v>19.602050999999999</v>
      </c>
      <c r="W85">
        <v>43.224590999999997</v>
      </c>
      <c r="X85">
        <v>141.954286</v>
      </c>
      <c r="Y85">
        <v>0</v>
      </c>
      <c r="Z85">
        <v>0</v>
      </c>
      <c r="AA85">
        <v>41.431826000000001</v>
      </c>
      <c r="AB85">
        <v>39.380299000000001</v>
      </c>
      <c r="AC85">
        <v>29.409427999999998</v>
      </c>
      <c r="AD85">
        <v>37.118989999999997</v>
      </c>
      <c r="AE85">
        <v>50.126015000000002</v>
      </c>
      <c r="AF85">
        <v>29.034130999999999</v>
      </c>
      <c r="AG85">
        <v>32.476469999999999</v>
      </c>
      <c r="AH85">
        <v>148.860545</v>
      </c>
      <c r="AI85">
        <v>47.775308000000003</v>
      </c>
      <c r="AJ85">
        <v>0</v>
      </c>
      <c r="AK85">
        <v>48.602116000000002</v>
      </c>
      <c r="AL85">
        <v>69.327940999999996</v>
      </c>
      <c r="AM85">
        <v>16.162597999999999</v>
      </c>
      <c r="AN85">
        <v>0.662717</v>
      </c>
      <c r="AO85">
        <v>27.159955</v>
      </c>
      <c r="AP85">
        <v>9.1220269999999992</v>
      </c>
      <c r="AQ85">
        <v>54.077410999999998</v>
      </c>
      <c r="AR85">
        <v>47.275874000000002</v>
      </c>
      <c r="AS85">
        <v>30.694852000000001</v>
      </c>
      <c r="AT85">
        <v>10.823535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70.849999999999994</v>
      </c>
      <c r="BA85">
        <f t="shared" si="4"/>
        <v>2558.0006950000002</v>
      </c>
      <c r="BD85">
        <v>23.34</v>
      </c>
      <c r="BE85">
        <v>6.89</v>
      </c>
      <c r="BF85">
        <v>0</v>
      </c>
      <c r="BG85">
        <v>3.78</v>
      </c>
      <c r="BH85">
        <v>5.39</v>
      </c>
      <c r="BI85">
        <v>4.34</v>
      </c>
      <c r="BJ85">
        <v>1.54</v>
      </c>
      <c r="BK85">
        <v>3.96</v>
      </c>
      <c r="BL85">
        <v>0.81</v>
      </c>
      <c r="BM85">
        <v>0</v>
      </c>
      <c r="BN85">
        <v>0.49</v>
      </c>
      <c r="BO85">
        <v>13.65</v>
      </c>
      <c r="BP85">
        <v>0</v>
      </c>
      <c r="BQ85">
        <v>4.16</v>
      </c>
      <c r="BR85">
        <v>2.08</v>
      </c>
      <c r="BS85">
        <v>0.42</v>
      </c>
      <c r="BT85">
        <v>0</v>
      </c>
      <c r="BU85">
        <v>0</v>
      </c>
      <c r="BV85">
        <v>0</v>
      </c>
      <c r="BW85">
        <f t="shared" si="5"/>
        <v>70.849999999999994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103.70292999999999</v>
      </c>
      <c r="L86">
        <v>628.526341</v>
      </c>
      <c r="M86">
        <v>88.531599999999997</v>
      </c>
      <c r="N86">
        <v>113.671688</v>
      </c>
      <c r="O86">
        <v>119.00343100000001</v>
      </c>
      <c r="P86">
        <v>117.641175</v>
      </c>
      <c r="Q86">
        <v>20.997385999999999</v>
      </c>
      <c r="R86">
        <v>31.226635000000002</v>
      </c>
      <c r="S86">
        <v>25.395192999999999</v>
      </c>
      <c r="T86">
        <v>0</v>
      </c>
      <c r="U86">
        <v>264.15134999999998</v>
      </c>
      <c r="V86">
        <v>19.602050999999999</v>
      </c>
      <c r="W86">
        <v>43.224590999999997</v>
      </c>
      <c r="X86">
        <v>141.954286</v>
      </c>
      <c r="Y86">
        <v>0</v>
      </c>
      <c r="Z86">
        <v>0</v>
      </c>
      <c r="AA86">
        <v>41.431826000000001</v>
      </c>
      <c r="AB86">
        <v>39.380299000000001</v>
      </c>
      <c r="AC86">
        <v>29.409427999999998</v>
      </c>
      <c r="AD86">
        <v>37.118989999999997</v>
      </c>
      <c r="AE86">
        <v>50.126015000000002</v>
      </c>
      <c r="AF86">
        <v>29.034130999999999</v>
      </c>
      <c r="AG86">
        <v>32.682017999999999</v>
      </c>
      <c r="AH86">
        <v>148.860545</v>
      </c>
      <c r="AI86">
        <v>46.5503</v>
      </c>
      <c r="AJ86">
        <v>0</v>
      </c>
      <c r="AK86">
        <v>48.602116000000002</v>
      </c>
      <c r="AL86">
        <v>69.327940999999996</v>
      </c>
      <c r="AM86">
        <v>16.162597999999999</v>
      </c>
      <c r="AN86">
        <v>0.662717</v>
      </c>
      <c r="AO86">
        <v>27.159955</v>
      </c>
      <c r="AP86">
        <v>9.1220269999999992</v>
      </c>
      <c r="AQ86">
        <v>54.077410999999998</v>
      </c>
      <c r="AR86">
        <v>47.275874000000002</v>
      </c>
      <c r="AS86">
        <v>30.694852000000001</v>
      </c>
      <c r="AT86">
        <v>10.823535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70.849999999999994</v>
      </c>
      <c r="BA86">
        <f t="shared" si="4"/>
        <v>2556.9812349999997</v>
      </c>
      <c r="BD86">
        <v>23.34</v>
      </c>
      <c r="BE86">
        <v>6.89</v>
      </c>
      <c r="BF86">
        <v>0</v>
      </c>
      <c r="BG86">
        <v>3.78</v>
      </c>
      <c r="BH86">
        <v>5.39</v>
      </c>
      <c r="BI86">
        <v>4.34</v>
      </c>
      <c r="BJ86">
        <v>1.54</v>
      </c>
      <c r="BK86">
        <v>3.96</v>
      </c>
      <c r="BL86">
        <v>0.81</v>
      </c>
      <c r="BM86">
        <v>0</v>
      </c>
      <c r="BN86">
        <v>0.49</v>
      </c>
      <c r="BO86">
        <v>13.65</v>
      </c>
      <c r="BP86">
        <v>0</v>
      </c>
      <c r="BQ86">
        <v>4.16</v>
      </c>
      <c r="BR86">
        <v>2.08</v>
      </c>
      <c r="BS86">
        <v>0.42</v>
      </c>
      <c r="BT86">
        <v>0</v>
      </c>
      <c r="BU86">
        <v>0</v>
      </c>
      <c r="BV86">
        <v>0</v>
      </c>
      <c r="BW86">
        <f t="shared" si="5"/>
        <v>70.849999999999994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103.70292999999999</v>
      </c>
      <c r="L87">
        <v>628.526341</v>
      </c>
      <c r="M87">
        <v>88.531599999999997</v>
      </c>
      <c r="N87">
        <v>113.671688</v>
      </c>
      <c r="O87">
        <v>119.00343100000001</v>
      </c>
      <c r="P87">
        <v>117.641175</v>
      </c>
      <c r="Q87">
        <v>20.997385999999999</v>
      </c>
      <c r="R87">
        <v>31.226635000000002</v>
      </c>
      <c r="S87">
        <v>25.395192999999999</v>
      </c>
      <c r="T87">
        <v>0</v>
      </c>
      <c r="U87">
        <v>264.15134999999998</v>
      </c>
      <c r="V87">
        <v>19.602050999999999</v>
      </c>
      <c r="W87">
        <v>43.224590999999997</v>
      </c>
      <c r="X87">
        <v>141.954286</v>
      </c>
      <c r="Y87">
        <v>0</v>
      </c>
      <c r="Z87">
        <v>0</v>
      </c>
      <c r="AA87">
        <v>41.051718000000001</v>
      </c>
      <c r="AB87">
        <v>38.020587999999996</v>
      </c>
      <c r="AC87">
        <v>27.967140000000001</v>
      </c>
      <c r="AD87">
        <v>35.212192999999999</v>
      </c>
      <c r="AE87">
        <v>47.572797999999999</v>
      </c>
      <c r="AF87">
        <v>25.618351000000001</v>
      </c>
      <c r="AG87">
        <v>32.682017999999999</v>
      </c>
      <c r="AH87">
        <v>147.174643</v>
      </c>
      <c r="AI87">
        <v>46.5503</v>
      </c>
      <c r="AJ87">
        <v>0</v>
      </c>
      <c r="AK87">
        <v>48.602116000000002</v>
      </c>
      <c r="AL87">
        <v>69.327940999999996</v>
      </c>
      <c r="AM87">
        <v>15.392951</v>
      </c>
      <c r="AN87">
        <v>0.662717</v>
      </c>
      <c r="AO87">
        <v>27.159955</v>
      </c>
      <c r="AP87">
        <v>9.1220269999999992</v>
      </c>
      <c r="AQ87">
        <v>54.077410999999998</v>
      </c>
      <c r="AR87">
        <v>47.275874000000002</v>
      </c>
      <c r="AS87">
        <v>30.694852000000001</v>
      </c>
      <c r="AT87">
        <v>10.823535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70.849999999999994</v>
      </c>
      <c r="BA87">
        <f t="shared" si="4"/>
        <v>2543.4677849999998</v>
      </c>
      <c r="BD87">
        <v>23.34</v>
      </c>
      <c r="BE87">
        <v>6.89</v>
      </c>
      <c r="BF87">
        <v>0</v>
      </c>
      <c r="BG87">
        <v>3.78</v>
      </c>
      <c r="BH87">
        <v>5.39</v>
      </c>
      <c r="BI87">
        <v>4.34</v>
      </c>
      <c r="BJ87">
        <v>1.54</v>
      </c>
      <c r="BK87">
        <v>3.96</v>
      </c>
      <c r="BL87">
        <v>0.81</v>
      </c>
      <c r="BM87">
        <v>0</v>
      </c>
      <c r="BN87">
        <v>0.49</v>
      </c>
      <c r="BO87">
        <v>13.65</v>
      </c>
      <c r="BP87">
        <v>0</v>
      </c>
      <c r="BQ87">
        <v>4.16</v>
      </c>
      <c r="BR87">
        <v>2.08</v>
      </c>
      <c r="BS87">
        <v>0.42</v>
      </c>
      <c r="BT87">
        <v>0</v>
      </c>
      <c r="BU87">
        <v>0</v>
      </c>
      <c r="BV87">
        <v>0</v>
      </c>
      <c r="BW87">
        <f t="shared" si="5"/>
        <v>70.849999999999994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103.70292999999999</v>
      </c>
      <c r="L88">
        <v>628.526341</v>
      </c>
      <c r="M88">
        <v>88.531599999999997</v>
      </c>
      <c r="N88">
        <v>113.671688</v>
      </c>
      <c r="O88">
        <v>119.00343100000001</v>
      </c>
      <c r="P88">
        <v>117.641175</v>
      </c>
      <c r="Q88">
        <v>20.997385999999999</v>
      </c>
      <c r="R88">
        <v>31.226635000000002</v>
      </c>
      <c r="S88">
        <v>25.395192999999999</v>
      </c>
      <c r="T88">
        <v>0</v>
      </c>
      <c r="U88">
        <v>264.15134999999998</v>
      </c>
      <c r="V88">
        <v>19.602050999999999</v>
      </c>
      <c r="W88">
        <v>43.224590999999997</v>
      </c>
      <c r="X88">
        <v>141.954286</v>
      </c>
      <c r="Y88">
        <v>0</v>
      </c>
      <c r="Z88">
        <v>0</v>
      </c>
      <c r="AA88">
        <v>41.051718000000001</v>
      </c>
      <c r="AB88">
        <v>38.020587999999996</v>
      </c>
      <c r="AC88">
        <v>27.967140000000001</v>
      </c>
      <c r="AD88">
        <v>35.212192999999999</v>
      </c>
      <c r="AE88">
        <v>47.572797999999999</v>
      </c>
      <c r="AF88">
        <v>25.618351000000001</v>
      </c>
      <c r="AG88">
        <v>32.682017999999999</v>
      </c>
      <c r="AH88">
        <v>147.174643</v>
      </c>
      <c r="AI88">
        <v>46.5503</v>
      </c>
      <c r="AJ88">
        <v>0</v>
      </c>
      <c r="AK88">
        <v>48.602116000000002</v>
      </c>
      <c r="AL88">
        <v>69.327940999999996</v>
      </c>
      <c r="AM88">
        <v>15.392951</v>
      </c>
      <c r="AN88">
        <v>0.662717</v>
      </c>
      <c r="AO88">
        <v>27.159955</v>
      </c>
      <c r="AP88">
        <v>9.1220269999999992</v>
      </c>
      <c r="AQ88">
        <v>54.077410999999998</v>
      </c>
      <c r="AR88">
        <v>47.275874000000002</v>
      </c>
      <c r="AS88">
        <v>30.694852000000001</v>
      </c>
      <c r="AT88">
        <v>10.823535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70.849999999999994</v>
      </c>
      <c r="BA88">
        <f t="shared" si="4"/>
        <v>2543.4677849999998</v>
      </c>
      <c r="BD88">
        <v>23.34</v>
      </c>
      <c r="BE88">
        <v>6.89</v>
      </c>
      <c r="BF88">
        <v>0</v>
      </c>
      <c r="BG88">
        <v>3.78</v>
      </c>
      <c r="BH88">
        <v>5.39</v>
      </c>
      <c r="BI88">
        <v>4.34</v>
      </c>
      <c r="BJ88">
        <v>1.54</v>
      </c>
      <c r="BK88">
        <v>3.96</v>
      </c>
      <c r="BL88">
        <v>0.81</v>
      </c>
      <c r="BM88">
        <v>0</v>
      </c>
      <c r="BN88">
        <v>0.49</v>
      </c>
      <c r="BO88">
        <v>13.65</v>
      </c>
      <c r="BP88">
        <v>0</v>
      </c>
      <c r="BQ88">
        <v>4.16</v>
      </c>
      <c r="BR88">
        <v>2.08</v>
      </c>
      <c r="BS88">
        <v>0.42</v>
      </c>
      <c r="BT88">
        <v>0</v>
      </c>
      <c r="BU88">
        <v>0</v>
      </c>
      <c r="BV88">
        <v>0</v>
      </c>
      <c r="BW88">
        <f t="shared" si="5"/>
        <v>70.849999999999994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103.70292999999999</v>
      </c>
      <c r="L89">
        <v>628.526341</v>
      </c>
      <c r="M89">
        <v>88.531599999999997</v>
      </c>
      <c r="N89">
        <v>113.671688</v>
      </c>
      <c r="O89">
        <v>119.00343100000001</v>
      </c>
      <c r="P89">
        <v>117.641175</v>
      </c>
      <c r="Q89">
        <v>20.997385999999999</v>
      </c>
      <c r="R89">
        <v>31.226635000000002</v>
      </c>
      <c r="S89">
        <v>25.395192999999999</v>
      </c>
      <c r="T89">
        <v>0</v>
      </c>
      <c r="U89">
        <v>264.15134999999998</v>
      </c>
      <c r="V89">
        <v>19.602050999999999</v>
      </c>
      <c r="W89">
        <v>43.224590999999997</v>
      </c>
      <c r="X89">
        <v>141.954286</v>
      </c>
      <c r="Y89">
        <v>0</v>
      </c>
      <c r="Z89">
        <v>0</v>
      </c>
      <c r="AA89">
        <v>41.051718000000001</v>
      </c>
      <c r="AB89">
        <v>38.020587999999996</v>
      </c>
      <c r="AC89">
        <v>27.967140000000001</v>
      </c>
      <c r="AD89">
        <v>35.212192999999999</v>
      </c>
      <c r="AE89">
        <v>47.572797999999999</v>
      </c>
      <c r="AF89">
        <v>25.618351000000001</v>
      </c>
      <c r="AG89">
        <v>32.682017999999999</v>
      </c>
      <c r="AH89">
        <v>147.174643</v>
      </c>
      <c r="AI89">
        <v>46.5503</v>
      </c>
      <c r="AJ89">
        <v>0</v>
      </c>
      <c r="AK89">
        <v>48.602116000000002</v>
      </c>
      <c r="AL89">
        <v>69.327940999999996</v>
      </c>
      <c r="AM89">
        <v>15.392951</v>
      </c>
      <c r="AN89">
        <v>0.662717</v>
      </c>
      <c r="AO89">
        <v>27.159955</v>
      </c>
      <c r="AP89">
        <v>9.1220269999999992</v>
      </c>
      <c r="AQ89">
        <v>54.077410999999998</v>
      </c>
      <c r="AR89">
        <v>47.275874000000002</v>
      </c>
      <c r="AS89">
        <v>30.694852000000001</v>
      </c>
      <c r="AT89">
        <v>10.823535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70.849999999999994</v>
      </c>
      <c r="BA89">
        <f t="shared" si="4"/>
        <v>2543.4677849999998</v>
      </c>
      <c r="BD89">
        <v>23.34</v>
      </c>
      <c r="BE89">
        <v>6.89</v>
      </c>
      <c r="BF89">
        <v>0</v>
      </c>
      <c r="BG89">
        <v>3.78</v>
      </c>
      <c r="BH89">
        <v>5.39</v>
      </c>
      <c r="BI89">
        <v>4.34</v>
      </c>
      <c r="BJ89">
        <v>1.54</v>
      </c>
      <c r="BK89">
        <v>3.96</v>
      </c>
      <c r="BL89">
        <v>0.81</v>
      </c>
      <c r="BM89">
        <v>0</v>
      </c>
      <c r="BN89">
        <v>0.49</v>
      </c>
      <c r="BO89">
        <v>13.65</v>
      </c>
      <c r="BP89">
        <v>0</v>
      </c>
      <c r="BQ89">
        <v>4.16</v>
      </c>
      <c r="BR89">
        <v>2.08</v>
      </c>
      <c r="BS89">
        <v>0.42</v>
      </c>
      <c r="BT89">
        <v>0</v>
      </c>
      <c r="BU89">
        <v>0</v>
      </c>
      <c r="BV89">
        <v>0</v>
      </c>
      <c r="BW89">
        <f t="shared" si="5"/>
        <v>70.849999999999994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103.70292999999999</v>
      </c>
      <c r="L90">
        <v>628.526341</v>
      </c>
      <c r="M90">
        <v>88.531599999999997</v>
      </c>
      <c r="N90">
        <v>113.671688</v>
      </c>
      <c r="O90">
        <v>119.00343100000001</v>
      </c>
      <c r="P90">
        <v>117.641175</v>
      </c>
      <c r="Q90">
        <v>20.997385999999999</v>
      </c>
      <c r="R90">
        <v>31.226635000000002</v>
      </c>
      <c r="S90">
        <v>25.395192999999999</v>
      </c>
      <c r="T90">
        <v>0</v>
      </c>
      <c r="U90">
        <v>264.15134999999998</v>
      </c>
      <c r="V90">
        <v>19.602050999999999</v>
      </c>
      <c r="W90">
        <v>43.224590999999997</v>
      </c>
      <c r="X90">
        <v>141.954286</v>
      </c>
      <c r="Y90">
        <v>0</v>
      </c>
      <c r="Z90">
        <v>0</v>
      </c>
      <c r="AA90">
        <v>41.051718000000001</v>
      </c>
      <c r="AB90">
        <v>38.020587999999996</v>
      </c>
      <c r="AC90">
        <v>27.967140000000001</v>
      </c>
      <c r="AD90">
        <v>35.212192999999999</v>
      </c>
      <c r="AE90">
        <v>47.572797999999999</v>
      </c>
      <c r="AF90">
        <v>25.618351000000001</v>
      </c>
      <c r="AG90">
        <v>32.887565000000002</v>
      </c>
      <c r="AH90">
        <v>147.174643</v>
      </c>
      <c r="AI90">
        <v>46.5503</v>
      </c>
      <c r="AJ90">
        <v>0</v>
      </c>
      <c r="AK90">
        <v>48.602116000000002</v>
      </c>
      <c r="AL90">
        <v>69.327940999999996</v>
      </c>
      <c r="AM90">
        <v>15.392951</v>
      </c>
      <c r="AN90">
        <v>0.662717</v>
      </c>
      <c r="AO90">
        <v>27.159955</v>
      </c>
      <c r="AP90">
        <v>9.1220269999999992</v>
      </c>
      <c r="AQ90">
        <v>54.077410999999998</v>
      </c>
      <c r="AR90">
        <v>47.275874000000002</v>
      </c>
      <c r="AS90">
        <v>30.694852000000001</v>
      </c>
      <c r="AT90">
        <v>10.823535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70.849999999999994</v>
      </c>
      <c r="BA90">
        <f t="shared" si="4"/>
        <v>2543.6733319999998</v>
      </c>
      <c r="BD90">
        <v>23.34</v>
      </c>
      <c r="BE90">
        <v>6.89</v>
      </c>
      <c r="BF90">
        <v>0</v>
      </c>
      <c r="BG90">
        <v>3.78</v>
      </c>
      <c r="BH90">
        <v>5.39</v>
      </c>
      <c r="BI90">
        <v>4.34</v>
      </c>
      <c r="BJ90">
        <v>1.54</v>
      </c>
      <c r="BK90">
        <v>3.96</v>
      </c>
      <c r="BL90">
        <v>0.81</v>
      </c>
      <c r="BM90">
        <v>0</v>
      </c>
      <c r="BN90">
        <v>0.49</v>
      </c>
      <c r="BO90">
        <v>13.65</v>
      </c>
      <c r="BP90">
        <v>0</v>
      </c>
      <c r="BQ90">
        <v>4.16</v>
      </c>
      <c r="BR90">
        <v>2.08</v>
      </c>
      <c r="BS90">
        <v>0.42</v>
      </c>
      <c r="BT90">
        <v>0</v>
      </c>
      <c r="BU90">
        <v>0</v>
      </c>
      <c r="BV90">
        <v>0</v>
      </c>
      <c r="BW90">
        <f t="shared" si="5"/>
        <v>70.849999999999994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103.70292999999999</v>
      </c>
      <c r="L91">
        <v>628.526341</v>
      </c>
      <c r="M91">
        <v>88.531599999999997</v>
      </c>
      <c r="N91">
        <v>113.671688</v>
      </c>
      <c r="O91">
        <v>119.00343100000001</v>
      </c>
      <c r="P91">
        <v>117.641175</v>
      </c>
      <c r="Q91">
        <v>20.997385999999999</v>
      </c>
      <c r="R91">
        <v>31.226635000000002</v>
      </c>
      <c r="S91">
        <v>25.395192999999999</v>
      </c>
      <c r="T91">
        <v>0</v>
      </c>
      <c r="U91">
        <v>264.15134999999998</v>
      </c>
      <c r="V91">
        <v>19.602050999999999</v>
      </c>
      <c r="W91">
        <v>43.224590999999997</v>
      </c>
      <c r="X91">
        <v>141.954286</v>
      </c>
      <c r="Y91">
        <v>0</v>
      </c>
      <c r="Z91">
        <v>0</v>
      </c>
      <c r="AA91">
        <v>41.431826000000001</v>
      </c>
      <c r="AB91">
        <v>39.380299000000001</v>
      </c>
      <c r="AC91">
        <v>29.409427999999998</v>
      </c>
      <c r="AD91">
        <v>37.118989999999997</v>
      </c>
      <c r="AE91">
        <v>50.126015000000002</v>
      </c>
      <c r="AF91">
        <v>29.034130999999999</v>
      </c>
      <c r="AG91">
        <v>32.887565000000002</v>
      </c>
      <c r="AH91">
        <v>148.860545</v>
      </c>
      <c r="AI91">
        <v>47.162804000000001</v>
      </c>
      <c r="AJ91">
        <v>0</v>
      </c>
      <c r="AK91">
        <v>48.602116000000002</v>
      </c>
      <c r="AL91">
        <v>69.327940999999996</v>
      </c>
      <c r="AM91">
        <v>16.162597999999999</v>
      </c>
      <c r="AN91">
        <v>0.662717</v>
      </c>
      <c r="AO91">
        <v>28.008704000000002</v>
      </c>
      <c r="AP91">
        <v>9.1220269999999992</v>
      </c>
      <c r="AQ91">
        <v>54.077410999999998</v>
      </c>
      <c r="AR91">
        <v>47.275874000000002</v>
      </c>
      <c r="AS91">
        <v>30.694852000000001</v>
      </c>
      <c r="AT91">
        <v>10.823535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70.679999999999993</v>
      </c>
      <c r="BA91">
        <f t="shared" si="4"/>
        <v>2558.4780349999996</v>
      </c>
      <c r="BD91">
        <v>22.3</v>
      </c>
      <c r="BE91">
        <v>7.06</v>
      </c>
      <c r="BF91">
        <v>0</v>
      </c>
      <c r="BG91">
        <v>3.89</v>
      </c>
      <c r="BH91">
        <v>5.38</v>
      </c>
      <c r="BI91">
        <v>4.43</v>
      </c>
      <c r="BJ91">
        <v>1.5</v>
      </c>
      <c r="BK91">
        <v>4.05</v>
      </c>
      <c r="BL91">
        <v>0.89</v>
      </c>
      <c r="BM91">
        <v>0</v>
      </c>
      <c r="BN91">
        <v>0.51</v>
      </c>
      <c r="BO91">
        <v>13.98</v>
      </c>
      <c r="BP91">
        <v>0</v>
      </c>
      <c r="BQ91">
        <v>4.28</v>
      </c>
      <c r="BR91">
        <v>1.99</v>
      </c>
      <c r="BS91">
        <v>0.42</v>
      </c>
      <c r="BT91">
        <v>0</v>
      </c>
      <c r="BU91">
        <v>0</v>
      </c>
      <c r="BV91">
        <v>0</v>
      </c>
      <c r="BW91">
        <f t="shared" si="5"/>
        <v>70.679999999999993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103.70292999999999</v>
      </c>
      <c r="L92">
        <v>628.526341</v>
      </c>
      <c r="M92">
        <v>88.531599999999997</v>
      </c>
      <c r="N92">
        <v>113.671688</v>
      </c>
      <c r="O92">
        <v>119.00343100000001</v>
      </c>
      <c r="P92">
        <v>117.641175</v>
      </c>
      <c r="Q92">
        <v>20.997385999999999</v>
      </c>
      <c r="R92">
        <v>31.226635000000002</v>
      </c>
      <c r="S92">
        <v>25.395192999999999</v>
      </c>
      <c r="T92">
        <v>0</v>
      </c>
      <c r="U92">
        <v>264.15134999999998</v>
      </c>
      <c r="V92">
        <v>19.602050999999999</v>
      </c>
      <c r="W92">
        <v>43.224590999999997</v>
      </c>
      <c r="X92">
        <v>141.954286</v>
      </c>
      <c r="Y92">
        <v>0</v>
      </c>
      <c r="Z92">
        <v>0</v>
      </c>
      <c r="AA92">
        <v>41.431826000000001</v>
      </c>
      <c r="AB92">
        <v>39.380299000000001</v>
      </c>
      <c r="AC92">
        <v>29.409427999999998</v>
      </c>
      <c r="AD92">
        <v>37.118989999999997</v>
      </c>
      <c r="AE92">
        <v>50.126015000000002</v>
      </c>
      <c r="AF92">
        <v>29.034130999999999</v>
      </c>
      <c r="AG92">
        <v>32.887565000000002</v>
      </c>
      <c r="AH92">
        <v>148.860545</v>
      </c>
      <c r="AI92">
        <v>47.162804000000001</v>
      </c>
      <c r="AJ92">
        <v>0</v>
      </c>
      <c r="AK92">
        <v>48.602116000000002</v>
      </c>
      <c r="AL92">
        <v>69.327940999999996</v>
      </c>
      <c r="AM92">
        <v>16.162597999999999</v>
      </c>
      <c r="AN92">
        <v>0.662717</v>
      </c>
      <c r="AO92">
        <v>28.008704000000002</v>
      </c>
      <c r="AP92">
        <v>9.1220269999999992</v>
      </c>
      <c r="AQ92">
        <v>54.077410999999998</v>
      </c>
      <c r="AR92">
        <v>47.275874000000002</v>
      </c>
      <c r="AS92">
        <v>30.694852000000001</v>
      </c>
      <c r="AT92">
        <v>10.823535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70.679999999999993</v>
      </c>
      <c r="BA92">
        <f t="shared" si="4"/>
        <v>2558.4780349999996</v>
      </c>
      <c r="BD92">
        <v>22.3</v>
      </c>
      <c r="BE92">
        <v>7.06</v>
      </c>
      <c r="BF92">
        <v>0</v>
      </c>
      <c r="BG92">
        <v>3.89</v>
      </c>
      <c r="BH92">
        <v>5.38</v>
      </c>
      <c r="BI92">
        <v>4.43</v>
      </c>
      <c r="BJ92">
        <v>1.5</v>
      </c>
      <c r="BK92">
        <v>4.05</v>
      </c>
      <c r="BL92">
        <v>0.89</v>
      </c>
      <c r="BM92">
        <v>0</v>
      </c>
      <c r="BN92">
        <v>0.51</v>
      </c>
      <c r="BO92">
        <v>13.98</v>
      </c>
      <c r="BP92">
        <v>0</v>
      </c>
      <c r="BQ92">
        <v>4.28</v>
      </c>
      <c r="BR92">
        <v>1.99</v>
      </c>
      <c r="BS92">
        <v>0.42</v>
      </c>
      <c r="BT92">
        <v>0</v>
      </c>
      <c r="BU92">
        <v>0</v>
      </c>
      <c r="BV92">
        <v>0</v>
      </c>
      <c r="BW92">
        <f t="shared" si="5"/>
        <v>70.679999999999993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103.70292999999999</v>
      </c>
      <c r="L93">
        <v>628.526341</v>
      </c>
      <c r="M93">
        <v>88.531599999999997</v>
      </c>
      <c r="N93">
        <v>113.671688</v>
      </c>
      <c r="O93">
        <v>119.00343100000001</v>
      </c>
      <c r="P93">
        <v>117.641175</v>
      </c>
      <c r="Q93">
        <v>20.997385999999999</v>
      </c>
      <c r="R93">
        <v>31.226635000000002</v>
      </c>
      <c r="S93">
        <v>25.395192999999999</v>
      </c>
      <c r="T93">
        <v>0</v>
      </c>
      <c r="U93">
        <v>264.15134999999998</v>
      </c>
      <c r="V93">
        <v>19.602050999999999</v>
      </c>
      <c r="W93">
        <v>43.224590999999997</v>
      </c>
      <c r="X93">
        <v>141.954286</v>
      </c>
      <c r="Y93">
        <v>0</v>
      </c>
      <c r="Z93">
        <v>0</v>
      </c>
      <c r="AA93">
        <v>41.431826000000001</v>
      </c>
      <c r="AB93">
        <v>39.380299000000001</v>
      </c>
      <c r="AC93">
        <v>29.409427999999998</v>
      </c>
      <c r="AD93">
        <v>37.118989999999997</v>
      </c>
      <c r="AE93">
        <v>50.126015000000002</v>
      </c>
      <c r="AF93">
        <v>29.034130999999999</v>
      </c>
      <c r="AG93">
        <v>32.887565000000002</v>
      </c>
      <c r="AH93">
        <v>148.860545</v>
      </c>
      <c r="AI93">
        <v>47.162804000000001</v>
      </c>
      <c r="AJ93">
        <v>0</v>
      </c>
      <c r="AK93">
        <v>48.602116000000002</v>
      </c>
      <c r="AL93">
        <v>69.327940999999996</v>
      </c>
      <c r="AM93">
        <v>16.162597999999999</v>
      </c>
      <c r="AN93">
        <v>0.662717</v>
      </c>
      <c r="AO93">
        <v>28.008704000000002</v>
      </c>
      <c r="AP93">
        <v>9.1220269999999992</v>
      </c>
      <c r="AQ93">
        <v>54.077410999999998</v>
      </c>
      <c r="AR93">
        <v>47.275874000000002</v>
      </c>
      <c r="AS93">
        <v>30.694852000000001</v>
      </c>
      <c r="AT93">
        <v>10.823535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70.679999999999993</v>
      </c>
      <c r="BA93">
        <f t="shared" si="4"/>
        <v>2558.4780349999996</v>
      </c>
      <c r="BD93">
        <v>22.3</v>
      </c>
      <c r="BE93">
        <v>7.06</v>
      </c>
      <c r="BF93">
        <v>0</v>
      </c>
      <c r="BG93">
        <v>3.89</v>
      </c>
      <c r="BH93">
        <v>5.38</v>
      </c>
      <c r="BI93">
        <v>4.43</v>
      </c>
      <c r="BJ93">
        <v>1.5</v>
      </c>
      <c r="BK93">
        <v>4.05</v>
      </c>
      <c r="BL93">
        <v>0.89</v>
      </c>
      <c r="BM93">
        <v>0</v>
      </c>
      <c r="BN93">
        <v>0.51</v>
      </c>
      <c r="BO93">
        <v>13.98</v>
      </c>
      <c r="BP93">
        <v>0</v>
      </c>
      <c r="BQ93">
        <v>4.28</v>
      </c>
      <c r="BR93">
        <v>1.99</v>
      </c>
      <c r="BS93">
        <v>0.42</v>
      </c>
      <c r="BT93">
        <v>0</v>
      </c>
      <c r="BU93">
        <v>0</v>
      </c>
      <c r="BV93">
        <v>0</v>
      </c>
      <c r="BW93">
        <f t="shared" si="5"/>
        <v>70.679999999999993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103.70292999999999</v>
      </c>
      <c r="L94">
        <v>628.526341</v>
      </c>
      <c r="M94">
        <v>88.531599999999997</v>
      </c>
      <c r="N94">
        <v>113.671688</v>
      </c>
      <c r="O94">
        <v>119.00343100000001</v>
      </c>
      <c r="P94">
        <v>117.641175</v>
      </c>
      <c r="Q94">
        <v>20.997385999999999</v>
      </c>
      <c r="R94">
        <v>31.226635000000002</v>
      </c>
      <c r="S94">
        <v>25.395192999999999</v>
      </c>
      <c r="T94">
        <v>0</v>
      </c>
      <c r="U94">
        <v>264.15134999999998</v>
      </c>
      <c r="V94">
        <v>19.602050999999999</v>
      </c>
      <c r="W94">
        <v>43.224590999999997</v>
      </c>
      <c r="X94">
        <v>141.954286</v>
      </c>
      <c r="Y94">
        <v>0</v>
      </c>
      <c r="Z94">
        <v>0</v>
      </c>
      <c r="AA94">
        <v>41.431826000000001</v>
      </c>
      <c r="AB94">
        <v>39.380299000000001</v>
      </c>
      <c r="AC94">
        <v>29.409427999999998</v>
      </c>
      <c r="AD94">
        <v>37.118989999999997</v>
      </c>
      <c r="AE94">
        <v>50.126015000000002</v>
      </c>
      <c r="AF94">
        <v>29.034130999999999</v>
      </c>
      <c r="AG94">
        <v>33.093111999999998</v>
      </c>
      <c r="AH94">
        <v>148.860545</v>
      </c>
      <c r="AI94">
        <v>47.162804000000001</v>
      </c>
      <c r="AJ94">
        <v>0</v>
      </c>
      <c r="AK94">
        <v>48.602116000000002</v>
      </c>
      <c r="AL94">
        <v>69.327940999999996</v>
      </c>
      <c r="AM94">
        <v>16.162597999999999</v>
      </c>
      <c r="AN94">
        <v>0.662717</v>
      </c>
      <c r="AO94">
        <v>28.008704000000002</v>
      </c>
      <c r="AP94">
        <v>9.1220269999999992</v>
      </c>
      <c r="AQ94">
        <v>54.077410999999998</v>
      </c>
      <c r="AR94">
        <v>47.275874000000002</v>
      </c>
      <c r="AS94">
        <v>30.694852000000001</v>
      </c>
      <c r="AT94">
        <v>10.823535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70.589999999999989</v>
      </c>
      <c r="BA94">
        <f t="shared" si="4"/>
        <v>2558.593582</v>
      </c>
      <c r="BD94">
        <v>22.3</v>
      </c>
      <c r="BE94">
        <v>7.06</v>
      </c>
      <c r="BF94">
        <v>0</v>
      </c>
      <c r="BG94">
        <v>3.89</v>
      </c>
      <c r="BH94">
        <v>5.38</v>
      </c>
      <c r="BI94">
        <v>4.43</v>
      </c>
      <c r="BJ94">
        <v>1.5</v>
      </c>
      <c r="BK94">
        <v>3.98</v>
      </c>
      <c r="BL94">
        <v>0.87</v>
      </c>
      <c r="BM94">
        <v>0</v>
      </c>
      <c r="BN94">
        <v>0.51</v>
      </c>
      <c r="BO94">
        <v>13.98</v>
      </c>
      <c r="BP94">
        <v>0</v>
      </c>
      <c r="BQ94">
        <v>4.28</v>
      </c>
      <c r="BR94">
        <v>1.99</v>
      </c>
      <c r="BS94">
        <v>0.42</v>
      </c>
      <c r="BT94">
        <v>0</v>
      </c>
      <c r="BU94">
        <v>0</v>
      </c>
      <c r="BV94">
        <v>0</v>
      </c>
      <c r="BW94">
        <f t="shared" si="5"/>
        <v>70.589999999999989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103.70292999999999</v>
      </c>
      <c r="L95">
        <v>628.526341</v>
      </c>
      <c r="M95">
        <v>88.531599999999997</v>
      </c>
      <c r="N95">
        <v>113.671688</v>
      </c>
      <c r="O95">
        <v>119.00343100000001</v>
      </c>
      <c r="P95">
        <v>117.641175</v>
      </c>
      <c r="Q95">
        <v>20.997385999999999</v>
      </c>
      <c r="R95">
        <v>31.226635000000002</v>
      </c>
      <c r="S95">
        <v>25.395192999999999</v>
      </c>
      <c r="T95">
        <v>0</v>
      </c>
      <c r="U95">
        <v>264.15134999999998</v>
      </c>
      <c r="V95">
        <v>19.395156</v>
      </c>
      <c r="W95">
        <v>43.224590999999997</v>
      </c>
      <c r="X95">
        <v>141.954286</v>
      </c>
      <c r="Y95">
        <v>0</v>
      </c>
      <c r="Z95">
        <v>0</v>
      </c>
      <c r="AA95">
        <v>41.051718000000001</v>
      </c>
      <c r="AB95">
        <v>38.020587999999996</v>
      </c>
      <c r="AC95">
        <v>27.967140000000001</v>
      </c>
      <c r="AD95">
        <v>35.212192999999999</v>
      </c>
      <c r="AE95">
        <v>47.572797999999999</v>
      </c>
      <c r="AF95">
        <v>25.618351000000001</v>
      </c>
      <c r="AG95">
        <v>33.093111999999998</v>
      </c>
      <c r="AH95">
        <v>147.174643</v>
      </c>
      <c r="AI95">
        <v>47.162804000000001</v>
      </c>
      <c r="AJ95">
        <v>0</v>
      </c>
      <c r="AK95">
        <v>48.602116000000002</v>
      </c>
      <c r="AL95">
        <v>69.327940999999996</v>
      </c>
      <c r="AM95">
        <v>15.392951</v>
      </c>
      <c r="AN95">
        <v>0.662717</v>
      </c>
      <c r="AO95">
        <v>28.008704000000002</v>
      </c>
      <c r="AP95">
        <v>9.6151090000000003</v>
      </c>
      <c r="AQ95">
        <v>54.077410999999998</v>
      </c>
      <c r="AR95">
        <v>47.275874000000002</v>
      </c>
      <c r="AS95">
        <v>30.694852000000001</v>
      </c>
      <c r="AT95">
        <v>10.823535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70.589999999999989</v>
      </c>
      <c r="BA95">
        <f t="shared" si="4"/>
        <v>2545.3663190000002</v>
      </c>
      <c r="BD95">
        <v>22.3</v>
      </c>
      <c r="BE95">
        <v>7.06</v>
      </c>
      <c r="BF95">
        <v>0</v>
      </c>
      <c r="BG95">
        <v>3.89</v>
      </c>
      <c r="BH95">
        <v>5.38</v>
      </c>
      <c r="BI95">
        <v>4.43</v>
      </c>
      <c r="BJ95">
        <v>1.5</v>
      </c>
      <c r="BK95">
        <v>3.98</v>
      </c>
      <c r="BL95">
        <v>0.87</v>
      </c>
      <c r="BM95">
        <v>0</v>
      </c>
      <c r="BN95">
        <v>0.51</v>
      </c>
      <c r="BO95">
        <v>13.98</v>
      </c>
      <c r="BP95">
        <v>0</v>
      </c>
      <c r="BQ95">
        <v>4.28</v>
      </c>
      <c r="BR95">
        <v>1.99</v>
      </c>
      <c r="BS95">
        <v>0.42</v>
      </c>
      <c r="BT95">
        <v>0</v>
      </c>
      <c r="BU95">
        <v>0</v>
      </c>
      <c r="BV95">
        <v>0</v>
      </c>
      <c r="BW95">
        <f t="shared" si="5"/>
        <v>70.589999999999989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103.70292999999999</v>
      </c>
      <c r="L96">
        <v>628.526341</v>
      </c>
      <c r="M96">
        <v>88.531599999999997</v>
      </c>
      <c r="N96">
        <v>113.671688</v>
      </c>
      <c r="O96">
        <v>119.00343100000001</v>
      </c>
      <c r="P96">
        <v>117.641175</v>
      </c>
      <c r="Q96">
        <v>20.997385999999999</v>
      </c>
      <c r="R96">
        <v>31.226635000000002</v>
      </c>
      <c r="S96">
        <v>25.395192999999999</v>
      </c>
      <c r="T96">
        <v>0</v>
      </c>
      <c r="U96">
        <v>264.15134999999998</v>
      </c>
      <c r="V96">
        <v>19.395156</v>
      </c>
      <c r="W96">
        <v>43.224590999999997</v>
      </c>
      <c r="X96">
        <v>141.954286</v>
      </c>
      <c r="Y96">
        <v>0</v>
      </c>
      <c r="Z96">
        <v>0</v>
      </c>
      <c r="AA96">
        <v>41.051718000000001</v>
      </c>
      <c r="AB96">
        <v>38.020587999999996</v>
      </c>
      <c r="AC96">
        <v>27.967140000000001</v>
      </c>
      <c r="AD96">
        <v>35.212192999999999</v>
      </c>
      <c r="AE96">
        <v>47.572797999999999</v>
      </c>
      <c r="AF96">
        <v>25.618351000000001</v>
      </c>
      <c r="AG96">
        <v>33.093111999999998</v>
      </c>
      <c r="AH96">
        <v>147.174643</v>
      </c>
      <c r="AI96">
        <v>47.162804000000001</v>
      </c>
      <c r="AJ96">
        <v>0</v>
      </c>
      <c r="AK96">
        <v>48.602116000000002</v>
      </c>
      <c r="AL96">
        <v>69.327940999999996</v>
      </c>
      <c r="AM96">
        <v>15.392951</v>
      </c>
      <c r="AN96">
        <v>0.662717</v>
      </c>
      <c r="AO96">
        <v>28.008704000000002</v>
      </c>
      <c r="AP96">
        <v>9.6151090000000003</v>
      </c>
      <c r="AQ96">
        <v>54.077410999999998</v>
      </c>
      <c r="AR96">
        <v>47.275874000000002</v>
      </c>
      <c r="AS96">
        <v>30.694852000000001</v>
      </c>
      <c r="AT96">
        <v>10.823535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70.589999999999989</v>
      </c>
      <c r="BA96">
        <f t="shared" si="4"/>
        <v>2545.3663190000002</v>
      </c>
      <c r="BD96">
        <v>22.3</v>
      </c>
      <c r="BE96">
        <v>7.06</v>
      </c>
      <c r="BF96">
        <v>0</v>
      </c>
      <c r="BG96">
        <v>3.89</v>
      </c>
      <c r="BH96">
        <v>5.38</v>
      </c>
      <c r="BI96">
        <v>4.43</v>
      </c>
      <c r="BJ96">
        <v>1.5</v>
      </c>
      <c r="BK96">
        <v>3.98</v>
      </c>
      <c r="BL96">
        <v>0.87</v>
      </c>
      <c r="BM96">
        <v>0</v>
      </c>
      <c r="BN96">
        <v>0.51</v>
      </c>
      <c r="BO96">
        <v>13.98</v>
      </c>
      <c r="BP96">
        <v>0</v>
      </c>
      <c r="BQ96">
        <v>4.28</v>
      </c>
      <c r="BR96">
        <v>1.99</v>
      </c>
      <c r="BS96">
        <v>0.42</v>
      </c>
      <c r="BT96">
        <v>0</v>
      </c>
      <c r="BU96">
        <v>0</v>
      </c>
      <c r="BV96">
        <v>0</v>
      </c>
      <c r="BW96">
        <f t="shared" si="5"/>
        <v>70.589999999999989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103.70292999999999</v>
      </c>
      <c r="L97">
        <v>628.526341</v>
      </c>
      <c r="M97">
        <v>88.531599999999997</v>
      </c>
      <c r="N97">
        <v>113.671688</v>
      </c>
      <c r="O97">
        <v>119.00343100000001</v>
      </c>
      <c r="P97">
        <v>117.641175</v>
      </c>
      <c r="Q97">
        <v>20.997385999999999</v>
      </c>
      <c r="R97">
        <v>31.226635000000002</v>
      </c>
      <c r="S97">
        <v>25.395192999999999</v>
      </c>
      <c r="T97">
        <v>0</v>
      </c>
      <c r="U97">
        <v>264.15134999999998</v>
      </c>
      <c r="V97">
        <v>19.395156</v>
      </c>
      <c r="W97">
        <v>43.224590999999997</v>
      </c>
      <c r="X97">
        <v>141.954286</v>
      </c>
      <c r="Y97">
        <v>0</v>
      </c>
      <c r="Z97">
        <v>0</v>
      </c>
      <c r="AA97">
        <v>41.051718000000001</v>
      </c>
      <c r="AB97">
        <v>38.020587999999996</v>
      </c>
      <c r="AC97">
        <v>27.967140000000001</v>
      </c>
      <c r="AD97">
        <v>35.212192999999999</v>
      </c>
      <c r="AE97">
        <v>47.572797999999999</v>
      </c>
      <c r="AF97">
        <v>25.618351000000001</v>
      </c>
      <c r="AG97">
        <v>33.093111999999998</v>
      </c>
      <c r="AH97">
        <v>147.174643</v>
      </c>
      <c r="AI97">
        <v>47.162804000000001</v>
      </c>
      <c r="AJ97">
        <v>0</v>
      </c>
      <c r="AK97">
        <v>48.602116000000002</v>
      </c>
      <c r="AL97">
        <v>55.90963</v>
      </c>
      <c r="AM97">
        <v>15.392951</v>
      </c>
      <c r="AN97">
        <v>0.662717</v>
      </c>
      <c r="AO97">
        <v>28.008704000000002</v>
      </c>
      <c r="AP97">
        <v>9.6151090000000003</v>
      </c>
      <c r="AQ97">
        <v>54.077410999999998</v>
      </c>
      <c r="AR97">
        <v>47.275874000000002</v>
      </c>
      <c r="AS97">
        <v>30.694852000000001</v>
      </c>
      <c r="AT97">
        <v>10.823535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70.589999999999989</v>
      </c>
      <c r="BA97">
        <f t="shared" si="4"/>
        <v>2531.9480080000003</v>
      </c>
      <c r="BD97">
        <v>22.3</v>
      </c>
      <c r="BE97">
        <v>7.06</v>
      </c>
      <c r="BF97">
        <v>0</v>
      </c>
      <c r="BG97">
        <v>3.89</v>
      </c>
      <c r="BH97">
        <v>5.38</v>
      </c>
      <c r="BI97">
        <v>4.43</v>
      </c>
      <c r="BJ97">
        <v>1.5</v>
      </c>
      <c r="BK97">
        <v>3.98</v>
      </c>
      <c r="BL97">
        <v>0.87</v>
      </c>
      <c r="BM97">
        <v>0</v>
      </c>
      <c r="BN97">
        <v>0.51</v>
      </c>
      <c r="BO97">
        <v>13.98</v>
      </c>
      <c r="BP97">
        <v>0</v>
      </c>
      <c r="BQ97">
        <v>4.28</v>
      </c>
      <c r="BR97">
        <v>1.99</v>
      </c>
      <c r="BS97">
        <v>0.42</v>
      </c>
      <c r="BT97">
        <v>0</v>
      </c>
      <c r="BU97">
        <v>0</v>
      </c>
      <c r="BV97">
        <v>0</v>
      </c>
      <c r="BW97">
        <f t="shared" si="5"/>
        <v>70.589999999999989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103.70292999999999</v>
      </c>
      <c r="L98">
        <v>628.526341</v>
      </c>
      <c r="M98">
        <v>88.531599999999997</v>
      </c>
      <c r="N98">
        <v>113.671688</v>
      </c>
      <c r="O98">
        <v>119.00343100000001</v>
      </c>
      <c r="P98">
        <v>117.641175</v>
      </c>
      <c r="Q98">
        <v>20.997385999999999</v>
      </c>
      <c r="R98">
        <v>31.226635000000002</v>
      </c>
      <c r="S98">
        <v>25.395192999999999</v>
      </c>
      <c r="T98">
        <v>0</v>
      </c>
      <c r="U98">
        <v>264.15134999999998</v>
      </c>
      <c r="V98">
        <v>19.395156</v>
      </c>
      <c r="W98">
        <v>43.224590999999997</v>
      </c>
      <c r="X98">
        <v>141.954286</v>
      </c>
      <c r="Y98">
        <v>0</v>
      </c>
      <c r="Z98">
        <v>0</v>
      </c>
      <c r="AA98">
        <v>41.051718000000001</v>
      </c>
      <c r="AB98">
        <v>38.020587999999996</v>
      </c>
      <c r="AC98">
        <v>27.967140000000001</v>
      </c>
      <c r="AD98">
        <v>35.212192999999999</v>
      </c>
      <c r="AE98">
        <v>47.572797999999999</v>
      </c>
      <c r="AF98">
        <v>25.618351000000001</v>
      </c>
      <c r="AG98">
        <v>33.298659000000001</v>
      </c>
      <c r="AH98">
        <v>147.174643</v>
      </c>
      <c r="AI98">
        <v>47.162804000000001</v>
      </c>
      <c r="AJ98">
        <v>0</v>
      </c>
      <c r="AK98">
        <v>48.602116000000002</v>
      </c>
      <c r="AL98">
        <v>55.90963</v>
      </c>
      <c r="AM98">
        <v>15.392951</v>
      </c>
      <c r="AN98">
        <v>0.662717</v>
      </c>
      <c r="AO98">
        <v>28.008704000000002</v>
      </c>
      <c r="AP98">
        <v>9.6151090000000003</v>
      </c>
      <c r="AQ98">
        <v>54.077410999999998</v>
      </c>
      <c r="AR98">
        <v>47.275874000000002</v>
      </c>
      <c r="AS98">
        <v>30.694852000000001</v>
      </c>
      <c r="AT98">
        <v>10.823535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70.589999999999989</v>
      </c>
      <c r="BA98">
        <f t="shared" si="4"/>
        <v>2532.1535550000003</v>
      </c>
      <c r="BD98">
        <v>22.3</v>
      </c>
      <c r="BE98">
        <v>7.06</v>
      </c>
      <c r="BF98">
        <v>0</v>
      </c>
      <c r="BG98">
        <v>3.89</v>
      </c>
      <c r="BH98">
        <v>5.38</v>
      </c>
      <c r="BI98">
        <v>4.43</v>
      </c>
      <c r="BJ98">
        <v>1.5</v>
      </c>
      <c r="BK98">
        <v>3.98</v>
      </c>
      <c r="BL98">
        <v>0.87</v>
      </c>
      <c r="BM98">
        <v>0</v>
      </c>
      <c r="BN98">
        <v>0.51</v>
      </c>
      <c r="BO98">
        <v>13.98</v>
      </c>
      <c r="BP98">
        <v>0</v>
      </c>
      <c r="BQ98">
        <v>4.28</v>
      </c>
      <c r="BR98">
        <v>1.99</v>
      </c>
      <c r="BS98">
        <v>0.42</v>
      </c>
      <c r="BT98">
        <v>0</v>
      </c>
      <c r="BU98">
        <v>0</v>
      </c>
      <c r="BV98">
        <v>0</v>
      </c>
      <c r="BW98">
        <f t="shared" si="5"/>
        <v>70.589999999999989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2.6463250000000001E-2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2.4704582689999985</v>
      </c>
      <c r="L99">
        <f t="shared" si="6"/>
        <v>11.984410055249977</v>
      </c>
      <c r="M99">
        <f t="shared" si="6"/>
        <v>2.1247584000000019</v>
      </c>
      <c r="N99">
        <f t="shared" si="6"/>
        <v>2.7281205120000047</v>
      </c>
      <c r="O99">
        <f t="shared" si="6"/>
        <v>2.8560823439999958</v>
      </c>
      <c r="P99">
        <f t="shared" si="6"/>
        <v>2.8134476892500029</v>
      </c>
      <c r="Q99">
        <f t="shared" si="6"/>
        <v>0.44462132474999988</v>
      </c>
      <c r="R99">
        <f t="shared" si="6"/>
        <v>0.66889432300000018</v>
      </c>
      <c r="S99">
        <f t="shared" si="6"/>
        <v>0.53486035750000027</v>
      </c>
      <c r="T99">
        <f t="shared" si="6"/>
        <v>0</v>
      </c>
      <c r="U99">
        <f t="shared" si="6"/>
        <v>6.3396324000000011</v>
      </c>
      <c r="V99">
        <f t="shared" si="6"/>
        <v>0.41943654700000055</v>
      </c>
      <c r="W99">
        <f t="shared" si="6"/>
        <v>0.96782174650000097</v>
      </c>
      <c r="X99">
        <f t="shared" si="6"/>
        <v>3.2797582900000011</v>
      </c>
      <c r="Y99">
        <f t="shared" si="6"/>
        <v>0</v>
      </c>
      <c r="Z99">
        <f t="shared" si="6"/>
        <v>0</v>
      </c>
      <c r="AA99">
        <f t="shared" si="6"/>
        <v>0.98518421400000111</v>
      </c>
      <c r="AB99">
        <f t="shared" si="6"/>
        <v>0.79300633399999965</v>
      </c>
      <c r="AC99">
        <f t="shared" si="6"/>
        <v>0.59162271199999983</v>
      </c>
      <c r="AD99">
        <f t="shared" si="6"/>
        <v>0.68619284499999955</v>
      </c>
      <c r="AE99">
        <f t="shared" si="6"/>
        <v>1.1494068030000006</v>
      </c>
      <c r="AF99">
        <f t="shared" si="6"/>
        <v>0.29774216299999978</v>
      </c>
      <c r="AG99">
        <f t="shared" si="6"/>
        <v>0.7268151832500005</v>
      </c>
      <c r="AH99">
        <f t="shared" si="6"/>
        <v>3.5372491380000017</v>
      </c>
      <c r="AI99">
        <f t="shared" si="6"/>
        <v>1.0600912077500002</v>
      </c>
      <c r="AJ99">
        <f t="shared" si="6"/>
        <v>0</v>
      </c>
      <c r="AK99">
        <f t="shared" si="6"/>
        <v>1.1664507840000002</v>
      </c>
      <c r="AL99">
        <f t="shared" si="6"/>
        <v>1.02191621975</v>
      </c>
      <c r="AM99">
        <f t="shared" si="6"/>
        <v>0.37173976500000011</v>
      </c>
      <c r="AN99">
        <f t="shared" si="6"/>
        <v>1.5905208000000011E-2</v>
      </c>
      <c r="AO99">
        <f t="shared" si="6"/>
        <v>0.65834599850000064</v>
      </c>
      <c r="AP99">
        <f t="shared" si="6"/>
        <v>0.24903749724999966</v>
      </c>
      <c r="AQ99">
        <f t="shared" si="6"/>
        <v>0.48499920149999992</v>
      </c>
      <c r="AR99">
        <f t="shared" si="6"/>
        <v>1.0706126354999983</v>
      </c>
      <c r="AS99">
        <f t="shared" si="6"/>
        <v>0.71943906700000115</v>
      </c>
      <c r="AT99">
        <f t="shared" si="6"/>
        <v>0.25954650224999981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1.7003400000000013</v>
      </c>
      <c r="BA99">
        <f t="shared" si="4"/>
        <v>55.204408987000001</v>
      </c>
      <c r="BD99">
        <f t="shared" ref="BD99:BW99" si="7">SUM(BD3:BD98)/4000</f>
        <v>0.5443599999999994</v>
      </c>
      <c r="BE99">
        <f t="shared" si="7"/>
        <v>0.16811999999999988</v>
      </c>
      <c r="BF99">
        <f t="shared" si="7"/>
        <v>0</v>
      </c>
      <c r="BG99">
        <f t="shared" si="7"/>
        <v>9.2479999999999729E-2</v>
      </c>
      <c r="BH99">
        <f t="shared" si="7"/>
        <v>0.12851999999999988</v>
      </c>
      <c r="BI99">
        <f t="shared" si="7"/>
        <v>0.10560000000000001</v>
      </c>
      <c r="BJ99">
        <f t="shared" si="7"/>
        <v>3.6320000000000005E-2</v>
      </c>
      <c r="BK99">
        <f t="shared" si="7"/>
        <v>9.1342500000000035E-2</v>
      </c>
      <c r="BL99">
        <f t="shared" si="7"/>
        <v>2.2455000000000017E-2</v>
      </c>
      <c r="BM99">
        <f t="shared" si="7"/>
        <v>0</v>
      </c>
      <c r="BN99">
        <f t="shared" si="7"/>
        <v>1.2080000000000013E-2</v>
      </c>
      <c r="BO99">
        <f t="shared" si="7"/>
        <v>0.33870250000000024</v>
      </c>
      <c r="BP99">
        <f t="shared" si="7"/>
        <v>0</v>
      </c>
      <c r="BQ99">
        <f t="shared" si="7"/>
        <v>0.10175999999999996</v>
      </c>
      <c r="BR99">
        <f t="shared" si="7"/>
        <v>4.8560000000000055E-2</v>
      </c>
      <c r="BS99">
        <f t="shared" si="7"/>
        <v>1.0040000000000025E-2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1.7003400000000013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M2" t="s">
        <v>27</v>
      </c>
      <c r="N2" t="s">
        <v>28</v>
      </c>
      <c r="O2" t="s">
        <v>29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69.644000000000005</v>
      </c>
      <c r="N3">
        <v>50</v>
      </c>
      <c r="O3">
        <v>40</v>
      </c>
      <c r="P3">
        <v>9.6170000000000009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169.261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69.644000000000005</v>
      </c>
      <c r="N4">
        <v>50</v>
      </c>
      <c r="O4">
        <v>40</v>
      </c>
      <c r="P4">
        <v>9.6170000000000009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169.261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69.644000000000005</v>
      </c>
      <c r="N5">
        <v>50</v>
      </c>
      <c r="O5">
        <v>40</v>
      </c>
      <c r="P5">
        <v>9.6170000000000009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169.261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69.644000000000005</v>
      </c>
      <c r="N6">
        <v>50</v>
      </c>
      <c r="O6">
        <v>40</v>
      </c>
      <c r="P6">
        <v>9.6170000000000009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169.261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69.644000000000005</v>
      </c>
      <c r="N7">
        <v>50</v>
      </c>
      <c r="O7">
        <v>40</v>
      </c>
      <c r="P7">
        <v>9.6170000000000009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169.261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69.644000000000005</v>
      </c>
      <c r="N8">
        <v>50</v>
      </c>
      <c r="O8">
        <v>40</v>
      </c>
      <c r="P8">
        <v>9.6170000000000009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169.261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69.644000000000005</v>
      </c>
      <c r="N9">
        <v>50</v>
      </c>
      <c r="O9">
        <v>26.81</v>
      </c>
      <c r="P9">
        <v>9.6170000000000009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156.071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69.644000000000005</v>
      </c>
      <c r="N10">
        <v>0</v>
      </c>
      <c r="O10">
        <v>23.81</v>
      </c>
      <c r="P10">
        <v>9.6170000000000009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103.07100000000001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69.644000000000005</v>
      </c>
      <c r="N11">
        <v>0</v>
      </c>
      <c r="O11">
        <v>0</v>
      </c>
      <c r="P11">
        <v>9.6170000000000009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79.26100000000001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69.644000000000005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69.644000000000005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55.78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55.78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28.31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28.31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24.06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24.06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22.749496000000001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22.749496000000001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22.749496000000001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22.749496000000001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22.749496000000001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22.749496000000001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22.749496000000001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22.749496000000001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50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50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50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50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60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60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60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60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60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60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60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60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60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60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60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60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60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60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60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60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60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60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60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60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60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60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60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60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60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60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60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60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60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60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60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60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60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60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60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60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60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60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60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60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60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60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60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5.6368559999999999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5.6368559999999999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5.6368559999999999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5.6368559999999999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5.6368559999999999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5.6368559999999999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5.6368559999999999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5.6368559999999999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5.6368559999999999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5.6368559999999999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5.6368559999999999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5.6368559999999999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5.6368559999999999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5.6368559999999999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5.6368559999999999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5.6368559999999999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5.6368559999999999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5.6368559999999999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5.6368559999999999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5.6368559999999999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60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60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60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60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60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60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60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60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60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60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60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0.20114749999999998</v>
      </c>
      <c r="N99">
        <f t="shared" si="6"/>
        <v>0.56934163600000021</v>
      </c>
      <c r="O99">
        <f t="shared" si="6"/>
        <v>7.2654999999999997E-2</v>
      </c>
      <c r="P99">
        <f t="shared" si="6"/>
        <v>2.1638250000000005E-2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0.86478238600000013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M2" t="s">
        <v>27</v>
      </c>
      <c r="N2" t="s">
        <v>28</v>
      </c>
      <c r="O2" t="s">
        <v>29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67.018421000000004</v>
      </c>
      <c r="N3">
        <v>48.115000000000002</v>
      </c>
      <c r="O3">
        <v>38.491999999999997</v>
      </c>
      <c r="P3">
        <v>9.2544389999999996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162.87985999999998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67.018421000000004</v>
      </c>
      <c r="N4">
        <v>48.115000000000002</v>
      </c>
      <c r="O4">
        <v>38.491999999999997</v>
      </c>
      <c r="P4">
        <v>9.2544389999999996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162.87985999999998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67.018421000000004</v>
      </c>
      <c r="N5">
        <v>48.115000000000002</v>
      </c>
      <c r="O5">
        <v>38.491999999999997</v>
      </c>
      <c r="P5">
        <v>9.2544389999999996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162.87985999999998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67.018421000000004</v>
      </c>
      <c r="N6">
        <v>48.115000000000002</v>
      </c>
      <c r="O6">
        <v>38.491999999999997</v>
      </c>
      <c r="P6">
        <v>9.2544389999999996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162.87985999999998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67.018421000000004</v>
      </c>
      <c r="N7">
        <v>48.115000000000002</v>
      </c>
      <c r="O7">
        <v>38.491999999999997</v>
      </c>
      <c r="P7">
        <v>9.2544389999999996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162.87985999999998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67.018421000000004</v>
      </c>
      <c r="N8">
        <v>48.115000000000002</v>
      </c>
      <c r="O8">
        <v>38.491999999999997</v>
      </c>
      <c r="P8">
        <v>9.2544389999999996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162.87985999999998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67.018421000000004</v>
      </c>
      <c r="N9">
        <v>48.115000000000002</v>
      </c>
      <c r="O9">
        <v>25.799263</v>
      </c>
      <c r="P9">
        <v>9.2544389999999996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150.18712299999999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67.018421000000004</v>
      </c>
      <c r="N10">
        <v>0</v>
      </c>
      <c r="O10">
        <v>22.912362999999999</v>
      </c>
      <c r="P10">
        <v>9.2544389999999996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99.185223000000008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67.018421000000004</v>
      </c>
      <c r="N11">
        <v>0</v>
      </c>
      <c r="O11">
        <v>0</v>
      </c>
      <c r="P11">
        <v>9.2544389999999996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76.272860000000009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67.018421000000004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67.018421000000004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53.677093999999997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53.677093999999997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27.242712999999998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27.242712999999998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23.152937999999999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23.152937999999999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21.891839999999998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21.891839999999998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21.891839999999998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21.891839999999998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21.891839999999998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21.891839999999998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21.891839999999998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21.891839999999998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48.115000000000002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48.115000000000002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48.115000000000002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48.115000000000002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57.738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57.738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57.738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57.738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57.738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57.738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57.738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57.738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57.738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57.738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57.738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57.738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57.738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57.738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57.738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57.738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57.738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57.738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57.738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57.738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57.738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57.738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57.738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57.738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57.738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57.738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57.738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57.738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57.738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57.738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57.738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57.738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57.738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57.738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57.738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57.738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57.738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57.738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57.738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57.738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57.738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57.738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57.738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57.738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5.424347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5.424347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5.424347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5.424347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5.424347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5.424347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5.424347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5.424347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5.424347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5.424347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5.424347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5.424347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5.424347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5.424347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5.424347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5.424347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5.424347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5.424347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5.424347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5.424347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57.738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57.738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57.738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57.738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57.738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57.738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57.738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57.738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57.738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57.738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57.738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57.738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0.19356423874999998</v>
      </c>
      <c r="N99">
        <f t="shared" si="6"/>
        <v>0.54787745749999994</v>
      </c>
      <c r="O99">
        <f t="shared" si="6"/>
        <v>6.99159065E-2</v>
      </c>
      <c r="P99">
        <f t="shared" si="6"/>
        <v>2.082248775E-2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0.83218009049999986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44770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260.39999999999998</v>
      </c>
      <c r="C3" s="75">
        <v>86.8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115.59</v>
      </c>
      <c r="J3">
        <v>270.64999999999998</v>
      </c>
      <c r="K3">
        <v>100.8</v>
      </c>
      <c r="L3">
        <v>10.59</v>
      </c>
      <c r="M3">
        <v>3.89</v>
      </c>
      <c r="N3" s="135">
        <v>0</v>
      </c>
      <c r="O3" s="135">
        <v>0</v>
      </c>
      <c r="P3" s="135">
        <v>0</v>
      </c>
      <c r="Q3">
        <v>10.73</v>
      </c>
      <c r="R3">
        <v>0</v>
      </c>
      <c r="S3">
        <v>11.1</v>
      </c>
      <c r="T3">
        <v>70.400000000000006</v>
      </c>
      <c r="U3">
        <v>23.47</v>
      </c>
      <c r="V3">
        <v>23.47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260.39999999999998</v>
      </c>
      <c r="C4" s="75">
        <v>86.8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115.59</v>
      </c>
      <c r="J4">
        <v>270.64999999999998</v>
      </c>
      <c r="K4">
        <v>100.8</v>
      </c>
      <c r="L4">
        <v>10.59</v>
      </c>
      <c r="M4">
        <v>3.88</v>
      </c>
      <c r="N4" s="135">
        <v>0</v>
      </c>
      <c r="O4" s="135">
        <v>0</v>
      </c>
      <c r="P4" s="135">
        <v>0</v>
      </c>
      <c r="Q4">
        <v>10.73</v>
      </c>
      <c r="R4">
        <v>0</v>
      </c>
      <c r="S4">
        <v>11.1</v>
      </c>
      <c r="T4">
        <v>70.459999999999994</v>
      </c>
      <c r="U4">
        <v>23.49</v>
      </c>
      <c r="V4">
        <v>23.49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260.39999999999998</v>
      </c>
      <c r="C5" s="75">
        <v>86.8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115.59</v>
      </c>
      <c r="J5">
        <v>270.64999999999998</v>
      </c>
      <c r="K5">
        <v>100.8</v>
      </c>
      <c r="L5">
        <v>10.59</v>
      </c>
      <c r="M5">
        <v>3.84</v>
      </c>
      <c r="N5" s="135">
        <v>0</v>
      </c>
      <c r="O5" s="135">
        <v>0</v>
      </c>
      <c r="P5" s="135">
        <v>0</v>
      </c>
      <c r="Q5">
        <v>10.73</v>
      </c>
      <c r="R5">
        <v>0</v>
      </c>
      <c r="S5">
        <v>11.1</v>
      </c>
      <c r="T5">
        <v>80.040000000000006</v>
      </c>
      <c r="U5">
        <v>26.68</v>
      </c>
      <c r="V5">
        <v>26.67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260.39999999999998</v>
      </c>
      <c r="C6" s="75">
        <v>86.8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115.59</v>
      </c>
      <c r="J6">
        <v>270.64999999999998</v>
      </c>
      <c r="K6">
        <v>100.8</v>
      </c>
      <c r="L6">
        <v>10.59</v>
      </c>
      <c r="M6">
        <v>3.84</v>
      </c>
      <c r="N6" s="135">
        <v>0</v>
      </c>
      <c r="O6" s="135">
        <v>0</v>
      </c>
      <c r="P6" s="135">
        <v>0</v>
      </c>
      <c r="Q6">
        <v>10.73</v>
      </c>
      <c r="R6">
        <v>0</v>
      </c>
      <c r="S6">
        <v>11.1</v>
      </c>
      <c r="T6">
        <v>79.319999999999993</v>
      </c>
      <c r="U6">
        <v>26.44</v>
      </c>
      <c r="V6">
        <v>26.45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260.39999999999998</v>
      </c>
      <c r="C7" s="75">
        <v>86.8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115.59</v>
      </c>
      <c r="J7">
        <v>270.64999999999998</v>
      </c>
      <c r="K7">
        <v>100.8</v>
      </c>
      <c r="L7">
        <v>10.59</v>
      </c>
      <c r="M7">
        <v>3.84</v>
      </c>
      <c r="N7" s="135">
        <v>0</v>
      </c>
      <c r="O7" s="135">
        <v>0</v>
      </c>
      <c r="P7" s="135">
        <v>0</v>
      </c>
      <c r="Q7">
        <v>10.73</v>
      </c>
      <c r="R7">
        <v>0</v>
      </c>
      <c r="S7">
        <v>10.92</v>
      </c>
      <c r="T7">
        <v>79.180000000000007</v>
      </c>
      <c r="U7">
        <v>26.39</v>
      </c>
      <c r="V7">
        <v>26.41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224.13</v>
      </c>
      <c r="C8" s="75">
        <v>86.8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115.59</v>
      </c>
      <c r="J8">
        <v>270.64999999999998</v>
      </c>
      <c r="K8">
        <v>100.8</v>
      </c>
      <c r="L8">
        <v>10.59</v>
      </c>
      <c r="M8">
        <v>3.83</v>
      </c>
      <c r="N8" s="135">
        <v>0</v>
      </c>
      <c r="O8" s="135">
        <v>0</v>
      </c>
      <c r="P8" s="135">
        <v>0</v>
      </c>
      <c r="Q8">
        <v>10.73</v>
      </c>
      <c r="R8">
        <v>0</v>
      </c>
      <c r="S8">
        <v>10.92</v>
      </c>
      <c r="T8">
        <v>79.349999999999994</v>
      </c>
      <c r="U8">
        <v>26.45</v>
      </c>
      <c r="V8">
        <v>26.45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224.13</v>
      </c>
      <c r="C9" s="75">
        <v>86.8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115.59</v>
      </c>
      <c r="J9">
        <v>270.64999999999998</v>
      </c>
      <c r="K9">
        <v>100.8</v>
      </c>
      <c r="L9">
        <v>10.59</v>
      </c>
      <c r="M9">
        <v>3.8</v>
      </c>
      <c r="N9" s="135">
        <v>0</v>
      </c>
      <c r="O9" s="135">
        <v>0</v>
      </c>
      <c r="P9" s="135">
        <v>0</v>
      </c>
      <c r="Q9">
        <v>10.73</v>
      </c>
      <c r="R9">
        <v>0</v>
      </c>
      <c r="S9">
        <v>10.92</v>
      </c>
      <c r="T9">
        <v>79.55</v>
      </c>
      <c r="U9">
        <v>26.52</v>
      </c>
      <c r="V9">
        <v>26.51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224.13</v>
      </c>
      <c r="C10" s="75">
        <v>86.8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115.59</v>
      </c>
      <c r="J10">
        <v>270.64999999999998</v>
      </c>
      <c r="K10">
        <v>100.8</v>
      </c>
      <c r="L10">
        <v>10.59</v>
      </c>
      <c r="M10">
        <v>3.78</v>
      </c>
      <c r="N10" s="135">
        <v>0</v>
      </c>
      <c r="O10" s="135">
        <v>0</v>
      </c>
      <c r="P10" s="135">
        <v>0</v>
      </c>
      <c r="Q10">
        <v>10.73</v>
      </c>
      <c r="R10">
        <v>0</v>
      </c>
      <c r="S10">
        <v>10.92</v>
      </c>
      <c r="T10">
        <v>78.569999999999993</v>
      </c>
      <c r="U10">
        <v>26.19</v>
      </c>
      <c r="V10">
        <v>26.18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224.13</v>
      </c>
      <c r="C11" s="75">
        <v>86.8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115.59</v>
      </c>
      <c r="J11">
        <v>270.64999999999998</v>
      </c>
      <c r="K11">
        <v>100.8</v>
      </c>
      <c r="L11">
        <v>10.59</v>
      </c>
      <c r="M11">
        <v>5.65</v>
      </c>
      <c r="N11" s="135">
        <v>0</v>
      </c>
      <c r="O11" s="135">
        <v>0</v>
      </c>
      <c r="P11" s="135">
        <v>0</v>
      </c>
      <c r="Q11">
        <v>10.73</v>
      </c>
      <c r="R11">
        <v>0</v>
      </c>
      <c r="S11">
        <v>10.73</v>
      </c>
      <c r="T11">
        <v>76.709999999999994</v>
      </c>
      <c r="U11">
        <v>25.57</v>
      </c>
      <c r="V11">
        <v>25.56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224.13</v>
      </c>
      <c r="C12" s="75">
        <v>86.8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115.59</v>
      </c>
      <c r="J12">
        <v>270.64999999999998</v>
      </c>
      <c r="K12">
        <v>100.8</v>
      </c>
      <c r="L12">
        <v>10.59</v>
      </c>
      <c r="M12">
        <v>5.45</v>
      </c>
      <c r="N12" s="135">
        <v>0</v>
      </c>
      <c r="O12" s="135">
        <v>0</v>
      </c>
      <c r="P12" s="135">
        <v>0</v>
      </c>
      <c r="Q12">
        <v>10.73</v>
      </c>
      <c r="R12">
        <v>0</v>
      </c>
      <c r="S12">
        <v>10.73</v>
      </c>
      <c r="T12">
        <v>74.819999999999993</v>
      </c>
      <c r="U12">
        <v>24.94</v>
      </c>
      <c r="V12">
        <v>24.94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224.13</v>
      </c>
      <c r="C13" s="75">
        <v>67.87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66.11</v>
      </c>
      <c r="J13">
        <v>270.64999999999998</v>
      </c>
      <c r="K13">
        <v>100.8</v>
      </c>
      <c r="L13">
        <v>10.59</v>
      </c>
      <c r="M13">
        <v>5.25</v>
      </c>
      <c r="N13" s="135">
        <v>0</v>
      </c>
      <c r="O13" s="135">
        <v>0</v>
      </c>
      <c r="P13" s="135">
        <v>0</v>
      </c>
      <c r="Q13">
        <v>10.73</v>
      </c>
      <c r="R13">
        <v>0</v>
      </c>
      <c r="S13">
        <v>10.73</v>
      </c>
      <c r="T13">
        <v>72.89</v>
      </c>
      <c r="U13">
        <v>24.3</v>
      </c>
      <c r="V13">
        <v>24.3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224.13</v>
      </c>
      <c r="C14" s="75">
        <v>67.87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66.11</v>
      </c>
      <c r="J14">
        <v>270.64999999999998</v>
      </c>
      <c r="K14">
        <v>100.8</v>
      </c>
      <c r="L14">
        <v>10.59</v>
      </c>
      <c r="M14">
        <v>5.09</v>
      </c>
      <c r="N14" s="135">
        <v>0</v>
      </c>
      <c r="O14" s="135">
        <v>0</v>
      </c>
      <c r="P14" s="135">
        <v>0</v>
      </c>
      <c r="Q14">
        <v>10.73</v>
      </c>
      <c r="R14">
        <v>0</v>
      </c>
      <c r="S14">
        <v>10.73</v>
      </c>
      <c r="T14">
        <v>71.52</v>
      </c>
      <c r="U14">
        <v>23.84</v>
      </c>
      <c r="V14">
        <v>23.84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224.13</v>
      </c>
      <c r="C15" s="75">
        <v>67.87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66.11</v>
      </c>
      <c r="J15">
        <v>270.64999999999998</v>
      </c>
      <c r="K15">
        <v>100.8</v>
      </c>
      <c r="L15">
        <v>10.59</v>
      </c>
      <c r="M15">
        <v>5.13</v>
      </c>
      <c r="N15" s="135">
        <v>0</v>
      </c>
      <c r="O15" s="135">
        <v>0</v>
      </c>
      <c r="P15" s="135">
        <v>0</v>
      </c>
      <c r="Q15">
        <v>10.73</v>
      </c>
      <c r="R15">
        <v>0</v>
      </c>
      <c r="S15">
        <v>10.64</v>
      </c>
      <c r="T15">
        <v>70.239999999999995</v>
      </c>
      <c r="U15">
        <v>23.41</v>
      </c>
      <c r="V15">
        <v>23.42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189.79</v>
      </c>
      <c r="C16" s="75">
        <v>67.87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66.11</v>
      </c>
      <c r="J16">
        <v>270.64999999999998</v>
      </c>
      <c r="K16">
        <v>100.8</v>
      </c>
      <c r="L16">
        <v>10.59</v>
      </c>
      <c r="M16">
        <v>2.95</v>
      </c>
      <c r="N16" s="135">
        <v>0</v>
      </c>
      <c r="O16" s="135">
        <v>0</v>
      </c>
      <c r="P16" s="135">
        <v>0</v>
      </c>
      <c r="Q16">
        <v>10.73</v>
      </c>
      <c r="R16">
        <v>0</v>
      </c>
      <c r="S16">
        <v>10.64</v>
      </c>
      <c r="T16">
        <v>55.79</v>
      </c>
      <c r="U16">
        <v>18.600000000000001</v>
      </c>
      <c r="V16">
        <v>18.600000000000001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189.79</v>
      </c>
      <c r="C17" s="75">
        <v>67.87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66.11</v>
      </c>
      <c r="J17">
        <v>270.64999999999998</v>
      </c>
      <c r="K17">
        <v>100.8</v>
      </c>
      <c r="L17">
        <v>10.59</v>
      </c>
      <c r="M17">
        <v>2.95</v>
      </c>
      <c r="N17" s="135">
        <v>0</v>
      </c>
      <c r="O17" s="135">
        <v>0</v>
      </c>
      <c r="P17" s="135">
        <v>0</v>
      </c>
      <c r="Q17">
        <v>10.73</v>
      </c>
      <c r="R17">
        <v>0</v>
      </c>
      <c r="S17">
        <v>10.64</v>
      </c>
      <c r="T17">
        <v>55.28</v>
      </c>
      <c r="U17">
        <v>18.43</v>
      </c>
      <c r="V17">
        <v>18.420000000000002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189.79</v>
      </c>
      <c r="C18" s="75">
        <v>67.87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66.11</v>
      </c>
      <c r="J18">
        <v>270.64999999999998</v>
      </c>
      <c r="K18">
        <v>100.8</v>
      </c>
      <c r="L18">
        <v>10.59</v>
      </c>
      <c r="M18">
        <v>2.95</v>
      </c>
      <c r="N18" s="135">
        <v>0</v>
      </c>
      <c r="O18" s="135">
        <v>0</v>
      </c>
      <c r="P18" s="135">
        <v>0</v>
      </c>
      <c r="Q18">
        <v>10.73</v>
      </c>
      <c r="R18">
        <v>0</v>
      </c>
      <c r="S18">
        <v>10.64</v>
      </c>
      <c r="T18">
        <v>54.42</v>
      </c>
      <c r="U18">
        <v>18.14</v>
      </c>
      <c r="V18">
        <v>18.14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177.06</v>
      </c>
      <c r="C19" s="75">
        <v>67.87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66.11</v>
      </c>
      <c r="J19">
        <v>270.64999999999998</v>
      </c>
      <c r="K19">
        <v>100.8</v>
      </c>
      <c r="L19">
        <v>10.59</v>
      </c>
      <c r="M19">
        <v>2.95</v>
      </c>
      <c r="N19" s="135">
        <v>0</v>
      </c>
      <c r="O19" s="135">
        <v>0</v>
      </c>
      <c r="P19" s="135">
        <v>0</v>
      </c>
      <c r="Q19">
        <v>10.73</v>
      </c>
      <c r="R19">
        <v>0</v>
      </c>
      <c r="S19">
        <v>10.46</v>
      </c>
      <c r="T19">
        <v>52.62</v>
      </c>
      <c r="U19">
        <v>17.54</v>
      </c>
      <c r="V19">
        <v>17.55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165.52</v>
      </c>
      <c r="C20" s="75">
        <v>67.87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66.11</v>
      </c>
      <c r="J20">
        <v>270.64999999999998</v>
      </c>
      <c r="K20">
        <v>100.8</v>
      </c>
      <c r="L20">
        <v>10.59</v>
      </c>
      <c r="M20">
        <v>2.95</v>
      </c>
      <c r="N20" s="135">
        <v>0</v>
      </c>
      <c r="O20" s="135">
        <v>0</v>
      </c>
      <c r="P20" s="135">
        <v>0</v>
      </c>
      <c r="Q20">
        <v>10.73</v>
      </c>
      <c r="R20">
        <v>0</v>
      </c>
      <c r="S20">
        <v>10.46</v>
      </c>
      <c r="T20">
        <v>53.63</v>
      </c>
      <c r="U20">
        <v>17.88</v>
      </c>
      <c r="V20">
        <v>17.87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143.38</v>
      </c>
      <c r="C21" s="75">
        <v>67.87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66.11</v>
      </c>
      <c r="J21">
        <v>270.64999999999998</v>
      </c>
      <c r="K21">
        <v>100.8</v>
      </c>
      <c r="L21">
        <v>10.59</v>
      </c>
      <c r="M21">
        <v>2.95</v>
      </c>
      <c r="N21" s="135">
        <v>0</v>
      </c>
      <c r="O21" s="135">
        <v>0</v>
      </c>
      <c r="P21" s="135">
        <v>0</v>
      </c>
      <c r="Q21">
        <v>10.73</v>
      </c>
      <c r="R21">
        <v>0</v>
      </c>
      <c r="S21">
        <v>10.46</v>
      </c>
      <c r="T21">
        <v>54.28</v>
      </c>
      <c r="U21">
        <v>18.09</v>
      </c>
      <c r="V21">
        <v>18.100000000000001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125.1</v>
      </c>
      <c r="C22" s="75">
        <v>67.87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66.11</v>
      </c>
      <c r="J22">
        <v>270.64999999999998</v>
      </c>
      <c r="K22">
        <v>100.8</v>
      </c>
      <c r="L22">
        <v>10.59</v>
      </c>
      <c r="M22">
        <v>2.95</v>
      </c>
      <c r="N22" s="135">
        <v>0</v>
      </c>
      <c r="O22" s="135">
        <v>0</v>
      </c>
      <c r="P22" s="135">
        <v>0</v>
      </c>
      <c r="Q22">
        <v>10.73</v>
      </c>
      <c r="R22">
        <v>0</v>
      </c>
      <c r="S22">
        <v>10.46</v>
      </c>
      <c r="T22">
        <v>53.76</v>
      </c>
      <c r="U22">
        <v>17.920000000000002</v>
      </c>
      <c r="V22">
        <v>17.93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159.43</v>
      </c>
      <c r="C23" s="75">
        <v>67.87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66.11</v>
      </c>
      <c r="J23">
        <v>270.64999999999998</v>
      </c>
      <c r="K23">
        <v>100.8</v>
      </c>
      <c r="L23">
        <v>10.59</v>
      </c>
      <c r="M23">
        <v>2.95</v>
      </c>
      <c r="N23" s="135">
        <v>0</v>
      </c>
      <c r="O23" s="135">
        <v>0</v>
      </c>
      <c r="P23" s="135">
        <v>0</v>
      </c>
      <c r="Q23">
        <v>10.73</v>
      </c>
      <c r="R23">
        <v>0</v>
      </c>
      <c r="S23">
        <v>10.46</v>
      </c>
      <c r="T23">
        <v>53.41</v>
      </c>
      <c r="U23">
        <v>17.8</v>
      </c>
      <c r="V23">
        <v>17.809999999999999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159.43</v>
      </c>
      <c r="C24" s="75">
        <v>86.8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115.59</v>
      </c>
      <c r="J24">
        <v>270.64999999999998</v>
      </c>
      <c r="K24">
        <v>100.8</v>
      </c>
      <c r="L24">
        <v>10.59</v>
      </c>
      <c r="M24">
        <v>2.95</v>
      </c>
      <c r="N24" s="135">
        <v>0</v>
      </c>
      <c r="O24" s="135">
        <v>0</v>
      </c>
      <c r="P24" s="135">
        <v>0</v>
      </c>
      <c r="Q24">
        <v>10.73</v>
      </c>
      <c r="R24">
        <v>0</v>
      </c>
      <c r="S24">
        <v>10.46</v>
      </c>
      <c r="T24">
        <v>53.07</v>
      </c>
      <c r="U24">
        <v>17.690000000000001</v>
      </c>
      <c r="V24">
        <v>17.690000000000001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159.43</v>
      </c>
      <c r="C25" s="75">
        <v>86.8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115.59</v>
      </c>
      <c r="J25">
        <v>270.64999999999998</v>
      </c>
      <c r="K25">
        <v>100.8</v>
      </c>
      <c r="L25">
        <v>10.59</v>
      </c>
      <c r="M25">
        <v>2.95</v>
      </c>
      <c r="N25" s="135">
        <v>0</v>
      </c>
      <c r="O25" s="135">
        <v>0</v>
      </c>
      <c r="P25" s="135">
        <v>0</v>
      </c>
      <c r="Q25">
        <v>10.73</v>
      </c>
      <c r="R25">
        <v>0</v>
      </c>
      <c r="S25">
        <v>10.46</v>
      </c>
      <c r="T25">
        <v>52.68</v>
      </c>
      <c r="U25">
        <v>17.559999999999999</v>
      </c>
      <c r="V25">
        <v>17.559999999999999</v>
      </c>
      <c r="W25">
        <v>0.57999999999999996</v>
      </c>
      <c r="X25">
        <v>0.12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195.7</v>
      </c>
      <c r="C26" s="75">
        <v>86.8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115.59</v>
      </c>
      <c r="J26">
        <v>270.64999999999998</v>
      </c>
      <c r="K26">
        <v>100.8</v>
      </c>
      <c r="L26">
        <v>10.59</v>
      </c>
      <c r="M26">
        <v>2.98</v>
      </c>
      <c r="N26" s="135">
        <v>0</v>
      </c>
      <c r="O26" s="135">
        <v>0</v>
      </c>
      <c r="P26" s="135">
        <v>0</v>
      </c>
      <c r="Q26">
        <v>10.73</v>
      </c>
      <c r="R26">
        <v>0.04</v>
      </c>
      <c r="S26">
        <v>10.46</v>
      </c>
      <c r="T26">
        <v>52.37</v>
      </c>
      <c r="U26">
        <v>17.46</v>
      </c>
      <c r="V26">
        <v>17.45</v>
      </c>
      <c r="W26">
        <v>1.04</v>
      </c>
      <c r="X26">
        <v>0.21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159.43</v>
      </c>
      <c r="C27" s="75">
        <v>86.8</v>
      </c>
      <c r="D27" s="135">
        <f t="shared" si="0"/>
        <v>19.899999999999999</v>
      </c>
      <c r="E27" s="75"/>
      <c r="F27" s="78">
        <v>0.1</v>
      </c>
      <c r="G27" s="78">
        <v>0.1</v>
      </c>
      <c r="H27" s="78">
        <v>0.1</v>
      </c>
      <c r="I27">
        <v>115.59</v>
      </c>
      <c r="J27">
        <v>270.64999999999998</v>
      </c>
      <c r="K27">
        <v>100.8</v>
      </c>
      <c r="L27">
        <v>10.59</v>
      </c>
      <c r="M27">
        <v>2.95</v>
      </c>
      <c r="N27" s="135">
        <v>6.77</v>
      </c>
      <c r="O27" s="135">
        <v>6.36</v>
      </c>
      <c r="P27" s="135">
        <v>6.77</v>
      </c>
      <c r="Q27">
        <v>10.73</v>
      </c>
      <c r="R27">
        <v>0.19</v>
      </c>
      <c r="S27">
        <v>10.27</v>
      </c>
      <c r="T27">
        <v>65</v>
      </c>
      <c r="U27">
        <v>21.67</v>
      </c>
      <c r="V27">
        <v>21.67</v>
      </c>
      <c r="W27">
        <v>2.99</v>
      </c>
      <c r="X27">
        <v>0.6</v>
      </c>
      <c r="Y27">
        <v>0.06</v>
      </c>
      <c r="Z27">
        <v>0</v>
      </c>
      <c r="AA27">
        <v>0.3</v>
      </c>
      <c r="AB27">
        <v>0.15</v>
      </c>
    </row>
    <row r="28" spans="1:28">
      <c r="A28" t="s">
        <v>70</v>
      </c>
      <c r="B28" s="75">
        <v>195.7</v>
      </c>
      <c r="C28" s="75">
        <v>86.8</v>
      </c>
      <c r="D28" s="135">
        <f t="shared" si="0"/>
        <v>45.53</v>
      </c>
      <c r="E28" s="75"/>
      <c r="F28" s="78">
        <v>0.38</v>
      </c>
      <c r="G28" s="78">
        <v>0.38</v>
      </c>
      <c r="H28" s="78">
        <v>0.39</v>
      </c>
      <c r="I28">
        <v>115.59</v>
      </c>
      <c r="J28">
        <v>270.64999999999998</v>
      </c>
      <c r="K28">
        <v>100.8</v>
      </c>
      <c r="L28">
        <v>10.59</v>
      </c>
      <c r="M28">
        <v>3.25</v>
      </c>
      <c r="N28" s="135">
        <v>15.24</v>
      </c>
      <c r="O28" s="135">
        <v>15.06</v>
      </c>
      <c r="P28" s="135">
        <v>15.23</v>
      </c>
      <c r="Q28">
        <v>10.73</v>
      </c>
      <c r="R28">
        <v>1.08</v>
      </c>
      <c r="S28">
        <v>10.27</v>
      </c>
      <c r="T28">
        <v>64.290000000000006</v>
      </c>
      <c r="U28">
        <v>21.43</v>
      </c>
      <c r="V28">
        <v>21.42</v>
      </c>
      <c r="W28">
        <v>6.42</v>
      </c>
      <c r="X28">
        <v>1.28</v>
      </c>
      <c r="Y28">
        <v>1</v>
      </c>
      <c r="Z28">
        <v>0</v>
      </c>
      <c r="AA28">
        <v>0.95</v>
      </c>
      <c r="AB28">
        <v>0.47</v>
      </c>
    </row>
    <row r="29" spans="1:28">
      <c r="A29" t="s">
        <v>71</v>
      </c>
      <c r="B29" s="75">
        <v>195.7</v>
      </c>
      <c r="C29" s="75">
        <v>86.8</v>
      </c>
      <c r="D29" s="135">
        <f t="shared" si="0"/>
        <v>64.31</v>
      </c>
      <c r="E29" s="75"/>
      <c r="F29" s="78">
        <v>0.73</v>
      </c>
      <c r="G29" s="78">
        <v>0.73</v>
      </c>
      <c r="H29" s="78">
        <v>0.75</v>
      </c>
      <c r="I29">
        <v>115.59</v>
      </c>
      <c r="J29">
        <v>270.64999999999998</v>
      </c>
      <c r="K29">
        <v>100.8</v>
      </c>
      <c r="L29">
        <v>10.59</v>
      </c>
      <c r="M29">
        <v>3.08</v>
      </c>
      <c r="N29" s="135">
        <v>21.44</v>
      </c>
      <c r="O29" s="135">
        <v>21.44</v>
      </c>
      <c r="P29" s="135">
        <v>21.43</v>
      </c>
      <c r="Q29">
        <v>10.73</v>
      </c>
      <c r="R29">
        <v>2.5299999999999998</v>
      </c>
      <c r="S29">
        <v>10.27</v>
      </c>
      <c r="T29">
        <v>63.8</v>
      </c>
      <c r="U29">
        <v>21.26</v>
      </c>
      <c r="V29">
        <v>21.27</v>
      </c>
      <c r="W29">
        <v>10.78</v>
      </c>
      <c r="X29">
        <v>2.15</v>
      </c>
      <c r="Y29">
        <v>2.59</v>
      </c>
      <c r="Z29">
        <v>0</v>
      </c>
      <c r="AA29">
        <v>1.73</v>
      </c>
      <c r="AB29">
        <v>0.86</v>
      </c>
    </row>
    <row r="30" spans="1:28">
      <c r="A30" t="s">
        <v>72</v>
      </c>
      <c r="B30" s="75">
        <v>195.7</v>
      </c>
      <c r="C30" s="75">
        <v>86.8</v>
      </c>
      <c r="D30" s="135">
        <f t="shared" si="0"/>
        <v>74.05</v>
      </c>
      <c r="E30" s="75"/>
      <c r="F30" s="78">
        <v>1.1499999999999999</v>
      </c>
      <c r="G30" s="78">
        <v>1.1499999999999999</v>
      </c>
      <c r="H30" s="78">
        <v>1.18</v>
      </c>
      <c r="I30">
        <v>115.59</v>
      </c>
      <c r="J30">
        <v>270.64999999999998</v>
      </c>
      <c r="K30">
        <v>100.8</v>
      </c>
      <c r="L30">
        <v>10.59</v>
      </c>
      <c r="M30">
        <v>3.09</v>
      </c>
      <c r="N30" s="135">
        <v>24.68</v>
      </c>
      <c r="O30" s="135">
        <v>24.68</v>
      </c>
      <c r="P30" s="135">
        <v>24.69</v>
      </c>
      <c r="Q30">
        <v>10.73</v>
      </c>
      <c r="R30">
        <v>4.28</v>
      </c>
      <c r="S30">
        <v>10.27</v>
      </c>
      <c r="T30">
        <v>62.72</v>
      </c>
      <c r="U30">
        <v>20.91</v>
      </c>
      <c r="V30">
        <v>20.91</v>
      </c>
      <c r="W30">
        <v>16.02</v>
      </c>
      <c r="X30">
        <v>3.2</v>
      </c>
      <c r="Y30">
        <v>4.01</v>
      </c>
      <c r="Z30">
        <v>0</v>
      </c>
      <c r="AA30">
        <v>2.85</v>
      </c>
      <c r="AB30">
        <v>1.42</v>
      </c>
    </row>
    <row r="31" spans="1:28">
      <c r="A31" t="s">
        <v>73</v>
      </c>
      <c r="B31" s="75">
        <v>195.7</v>
      </c>
      <c r="C31" s="75">
        <v>86.8</v>
      </c>
      <c r="D31" s="135">
        <f t="shared" si="0"/>
        <v>83.85</v>
      </c>
      <c r="E31" s="75"/>
      <c r="F31" s="78">
        <v>1.66</v>
      </c>
      <c r="G31" s="78">
        <v>1.66</v>
      </c>
      <c r="H31" s="78">
        <v>1.7</v>
      </c>
      <c r="I31">
        <v>115.59</v>
      </c>
      <c r="J31">
        <v>270.64999999999998</v>
      </c>
      <c r="K31">
        <v>100.8</v>
      </c>
      <c r="L31">
        <v>10.59</v>
      </c>
      <c r="M31">
        <v>3.05</v>
      </c>
      <c r="N31" s="135">
        <v>27.95</v>
      </c>
      <c r="O31" s="135">
        <v>27.95</v>
      </c>
      <c r="P31" s="135">
        <v>27.95</v>
      </c>
      <c r="Q31">
        <v>10.73</v>
      </c>
      <c r="R31">
        <v>6.28</v>
      </c>
      <c r="S31">
        <v>10.18</v>
      </c>
      <c r="T31">
        <v>62.16</v>
      </c>
      <c r="U31">
        <v>20.72</v>
      </c>
      <c r="V31">
        <v>20.72</v>
      </c>
      <c r="W31">
        <v>22.35</v>
      </c>
      <c r="X31">
        <v>4.47</v>
      </c>
      <c r="Y31">
        <v>6.75</v>
      </c>
      <c r="Z31">
        <v>2.87</v>
      </c>
      <c r="AA31">
        <v>4.33</v>
      </c>
      <c r="AB31">
        <v>2.17</v>
      </c>
    </row>
    <row r="32" spans="1:28">
      <c r="A32" t="s">
        <v>74</v>
      </c>
      <c r="B32" s="75">
        <v>195.7</v>
      </c>
      <c r="C32" s="75">
        <v>86.8</v>
      </c>
      <c r="D32" s="135">
        <f t="shared" si="0"/>
        <v>89</v>
      </c>
      <c r="E32" s="75"/>
      <c r="F32" s="78">
        <v>2.2200000000000002</v>
      </c>
      <c r="G32" s="78">
        <v>2.2200000000000002</v>
      </c>
      <c r="H32" s="78">
        <v>2.27</v>
      </c>
      <c r="I32">
        <v>115.59</v>
      </c>
      <c r="J32">
        <v>270.64999999999998</v>
      </c>
      <c r="K32">
        <v>100.8</v>
      </c>
      <c r="L32">
        <v>10.59</v>
      </c>
      <c r="M32">
        <v>3.18</v>
      </c>
      <c r="N32" s="135">
        <v>29.67</v>
      </c>
      <c r="O32" s="135">
        <v>29.67</v>
      </c>
      <c r="P32" s="135">
        <v>29.66</v>
      </c>
      <c r="Q32">
        <v>10.73</v>
      </c>
      <c r="R32">
        <v>8.49</v>
      </c>
      <c r="S32">
        <v>10.18</v>
      </c>
      <c r="T32">
        <v>61.16</v>
      </c>
      <c r="U32">
        <v>20.39</v>
      </c>
      <c r="V32">
        <v>20.38</v>
      </c>
      <c r="W32">
        <v>28.78</v>
      </c>
      <c r="X32">
        <v>5.76</v>
      </c>
      <c r="Y32">
        <v>10.26</v>
      </c>
      <c r="Z32">
        <v>6.31</v>
      </c>
      <c r="AA32">
        <v>10</v>
      </c>
      <c r="AB32">
        <v>5</v>
      </c>
    </row>
    <row r="33" spans="1:28">
      <c r="A33" t="s">
        <v>75</v>
      </c>
      <c r="B33" s="75">
        <v>195.7</v>
      </c>
      <c r="C33" s="75">
        <v>86.8</v>
      </c>
      <c r="D33" s="135">
        <f t="shared" si="0"/>
        <v>89</v>
      </c>
      <c r="E33" s="75"/>
      <c r="F33" s="78">
        <v>2.81</v>
      </c>
      <c r="G33" s="78">
        <v>2.81</v>
      </c>
      <c r="H33" s="78">
        <v>2.89</v>
      </c>
      <c r="I33">
        <v>115.59</v>
      </c>
      <c r="J33">
        <v>270.64999999999998</v>
      </c>
      <c r="K33">
        <v>100.8</v>
      </c>
      <c r="L33">
        <v>10.59</v>
      </c>
      <c r="M33">
        <v>3.08</v>
      </c>
      <c r="N33" s="135">
        <v>29.67</v>
      </c>
      <c r="O33" s="135">
        <v>29.67</v>
      </c>
      <c r="P33" s="135">
        <v>29.66</v>
      </c>
      <c r="Q33">
        <v>10.73</v>
      </c>
      <c r="R33">
        <v>9.65</v>
      </c>
      <c r="S33">
        <v>10.18</v>
      </c>
      <c r="T33">
        <v>60.16</v>
      </c>
      <c r="U33">
        <v>20.05</v>
      </c>
      <c r="V33">
        <v>20.059999999999999</v>
      </c>
      <c r="W33">
        <v>34.340000000000003</v>
      </c>
      <c r="X33">
        <v>6.87</v>
      </c>
      <c r="Y33">
        <v>14.08</v>
      </c>
      <c r="Z33">
        <v>6.94</v>
      </c>
      <c r="AA33">
        <v>16.670000000000002</v>
      </c>
      <c r="AB33">
        <v>8.33</v>
      </c>
    </row>
    <row r="34" spans="1:28">
      <c r="A34" t="s">
        <v>76</v>
      </c>
      <c r="B34" s="75">
        <v>195.7</v>
      </c>
      <c r="C34" s="75">
        <v>86.8</v>
      </c>
      <c r="D34" s="135">
        <f t="shared" si="0"/>
        <v>89</v>
      </c>
      <c r="E34" s="75"/>
      <c r="F34" s="78">
        <v>3.49</v>
      </c>
      <c r="G34" s="78">
        <v>3.49</v>
      </c>
      <c r="H34" s="78">
        <v>3.58</v>
      </c>
      <c r="I34">
        <v>115.59</v>
      </c>
      <c r="J34">
        <v>270.64999999999998</v>
      </c>
      <c r="K34">
        <v>100.8</v>
      </c>
      <c r="L34">
        <v>10.59</v>
      </c>
      <c r="M34">
        <v>2.44</v>
      </c>
      <c r="N34" s="135">
        <v>29.67</v>
      </c>
      <c r="O34" s="135">
        <v>29.67</v>
      </c>
      <c r="P34" s="135">
        <v>29.66</v>
      </c>
      <c r="Q34">
        <v>10.73</v>
      </c>
      <c r="R34">
        <v>11.32</v>
      </c>
      <c r="S34">
        <v>10.18</v>
      </c>
      <c r="T34">
        <v>67.349999999999994</v>
      </c>
      <c r="U34">
        <v>22.45</v>
      </c>
      <c r="V34">
        <v>22.45</v>
      </c>
      <c r="W34">
        <v>33.51</v>
      </c>
      <c r="X34">
        <v>6.7</v>
      </c>
      <c r="Y34">
        <v>15.02</v>
      </c>
      <c r="Z34">
        <v>8.8699999999999992</v>
      </c>
      <c r="AA34">
        <v>20</v>
      </c>
      <c r="AB34">
        <v>10</v>
      </c>
    </row>
    <row r="35" spans="1:28">
      <c r="A35" t="s">
        <v>77</v>
      </c>
      <c r="B35" s="75">
        <v>159.43</v>
      </c>
      <c r="C35" s="75">
        <v>86.8</v>
      </c>
      <c r="D35" s="135">
        <f t="shared" si="0"/>
        <v>89.5</v>
      </c>
      <c r="E35" s="75"/>
      <c r="F35" s="78">
        <v>4.37</v>
      </c>
      <c r="G35" s="78">
        <v>4.37</v>
      </c>
      <c r="H35" s="78">
        <v>4.4800000000000004</v>
      </c>
      <c r="I35">
        <v>115.59</v>
      </c>
      <c r="J35">
        <v>270.64999999999998</v>
      </c>
      <c r="K35">
        <v>100.8</v>
      </c>
      <c r="L35">
        <v>10.59</v>
      </c>
      <c r="M35">
        <v>2.4300000000000002</v>
      </c>
      <c r="N35" s="135">
        <v>29.83</v>
      </c>
      <c r="O35" s="135">
        <v>29.83</v>
      </c>
      <c r="P35" s="135">
        <v>29.84</v>
      </c>
      <c r="Q35">
        <v>10.73</v>
      </c>
      <c r="R35">
        <v>12.97</v>
      </c>
      <c r="S35">
        <v>9.9</v>
      </c>
      <c r="T35">
        <v>64.94</v>
      </c>
      <c r="U35">
        <v>21.65</v>
      </c>
      <c r="V35">
        <v>21.65</v>
      </c>
      <c r="W35">
        <v>37.229999999999997</v>
      </c>
      <c r="X35">
        <v>7.44</v>
      </c>
      <c r="Y35">
        <v>18.5</v>
      </c>
      <c r="Z35">
        <v>10.97</v>
      </c>
      <c r="AA35">
        <v>23.33</v>
      </c>
      <c r="AB35">
        <v>11.67</v>
      </c>
    </row>
    <row r="36" spans="1:28">
      <c r="A36" t="s">
        <v>78</v>
      </c>
      <c r="B36" s="75">
        <v>159.43</v>
      </c>
      <c r="C36" s="75">
        <v>67.87</v>
      </c>
      <c r="D36" s="135">
        <f t="shared" si="0"/>
        <v>89.5</v>
      </c>
      <c r="E36" s="75"/>
      <c r="F36" s="78">
        <v>5.47</v>
      </c>
      <c r="G36" s="78">
        <v>5.47</v>
      </c>
      <c r="H36" s="78">
        <v>5.61</v>
      </c>
      <c r="I36">
        <v>66.11</v>
      </c>
      <c r="J36">
        <v>270.64999999999998</v>
      </c>
      <c r="K36">
        <v>100.8</v>
      </c>
      <c r="L36">
        <v>10.59</v>
      </c>
      <c r="M36">
        <v>2.5299999999999998</v>
      </c>
      <c r="N36" s="135">
        <v>29.83</v>
      </c>
      <c r="O36" s="135">
        <v>29.83</v>
      </c>
      <c r="P36" s="135">
        <v>29.84</v>
      </c>
      <c r="Q36">
        <v>10.73</v>
      </c>
      <c r="R36">
        <v>14.63</v>
      </c>
      <c r="S36">
        <v>9.9</v>
      </c>
      <c r="T36">
        <v>62.34</v>
      </c>
      <c r="U36">
        <v>20.78</v>
      </c>
      <c r="V36">
        <v>20.78</v>
      </c>
      <c r="W36">
        <v>43.53</v>
      </c>
      <c r="X36">
        <v>8.7100000000000009</v>
      </c>
      <c r="Y36">
        <v>20.09</v>
      </c>
      <c r="Z36">
        <v>13.09</v>
      </c>
      <c r="AA36">
        <v>30</v>
      </c>
      <c r="AB36">
        <v>15</v>
      </c>
    </row>
    <row r="37" spans="1:28">
      <c r="A37" t="s">
        <v>79</v>
      </c>
      <c r="B37" s="75">
        <v>159.43</v>
      </c>
      <c r="C37" s="75">
        <v>67.87</v>
      </c>
      <c r="D37" s="135">
        <f t="shared" si="0"/>
        <v>89.5</v>
      </c>
      <c r="E37" s="75"/>
      <c r="F37" s="78">
        <v>6.21</v>
      </c>
      <c r="G37" s="78">
        <v>6.21</v>
      </c>
      <c r="H37" s="78">
        <v>6.37</v>
      </c>
      <c r="I37">
        <v>66.11</v>
      </c>
      <c r="J37">
        <v>270.64999999999998</v>
      </c>
      <c r="K37">
        <v>100.8</v>
      </c>
      <c r="L37">
        <v>10.59</v>
      </c>
      <c r="M37">
        <v>2.6</v>
      </c>
      <c r="N37" s="135">
        <v>29.83</v>
      </c>
      <c r="O37" s="135">
        <v>29.83</v>
      </c>
      <c r="P37" s="135">
        <v>29.84</v>
      </c>
      <c r="Q37">
        <v>10.73</v>
      </c>
      <c r="R37">
        <v>16.71</v>
      </c>
      <c r="S37">
        <v>9.9</v>
      </c>
      <c r="T37">
        <v>59.01</v>
      </c>
      <c r="U37">
        <v>19.670000000000002</v>
      </c>
      <c r="V37">
        <v>19.68</v>
      </c>
      <c r="W37">
        <v>51.35</v>
      </c>
      <c r="X37">
        <v>10.27</v>
      </c>
      <c r="Y37">
        <v>24.05</v>
      </c>
      <c r="Z37">
        <v>15.09</v>
      </c>
      <c r="AA37">
        <v>36.67</v>
      </c>
      <c r="AB37">
        <v>18.329999999999998</v>
      </c>
    </row>
    <row r="38" spans="1:28">
      <c r="A38" t="s">
        <v>80</v>
      </c>
      <c r="B38" s="75">
        <v>159.43</v>
      </c>
      <c r="C38" s="75">
        <v>67.87</v>
      </c>
      <c r="D38" s="135">
        <f t="shared" si="0"/>
        <v>89.5</v>
      </c>
      <c r="E38" s="75"/>
      <c r="F38" s="78">
        <v>6.95</v>
      </c>
      <c r="G38" s="78">
        <v>6.95</v>
      </c>
      <c r="H38" s="78">
        <v>7.12</v>
      </c>
      <c r="I38">
        <v>66.11</v>
      </c>
      <c r="J38">
        <v>270.64999999999998</v>
      </c>
      <c r="K38">
        <v>100.8</v>
      </c>
      <c r="L38">
        <v>10.59</v>
      </c>
      <c r="M38">
        <v>2.52</v>
      </c>
      <c r="N38" s="135">
        <v>29.83</v>
      </c>
      <c r="O38" s="135">
        <v>29.83</v>
      </c>
      <c r="P38" s="135">
        <v>29.84</v>
      </c>
      <c r="Q38">
        <v>10.73</v>
      </c>
      <c r="R38">
        <v>18.84</v>
      </c>
      <c r="S38">
        <v>9.9</v>
      </c>
      <c r="T38">
        <v>55.83</v>
      </c>
      <c r="U38">
        <v>18.61</v>
      </c>
      <c r="V38">
        <v>18.62</v>
      </c>
      <c r="W38">
        <v>58.68</v>
      </c>
      <c r="X38">
        <v>11.73</v>
      </c>
      <c r="Y38">
        <v>20.78</v>
      </c>
      <c r="Z38">
        <v>17.09</v>
      </c>
      <c r="AA38">
        <v>26.29</v>
      </c>
      <c r="AB38">
        <v>13.15</v>
      </c>
    </row>
    <row r="39" spans="1:28">
      <c r="A39" t="s">
        <v>81</v>
      </c>
      <c r="B39" s="75">
        <v>159.43</v>
      </c>
      <c r="C39" s="75">
        <v>67.87</v>
      </c>
      <c r="D39" s="135">
        <f t="shared" si="0"/>
        <v>89.5</v>
      </c>
      <c r="E39" s="75"/>
      <c r="F39" s="78">
        <v>5.59</v>
      </c>
      <c r="G39" s="78">
        <v>5.59</v>
      </c>
      <c r="H39" s="78">
        <v>5.73</v>
      </c>
      <c r="I39">
        <v>66.11</v>
      </c>
      <c r="J39">
        <v>270.64999999999998</v>
      </c>
      <c r="K39">
        <v>100.8</v>
      </c>
      <c r="L39">
        <v>10.59</v>
      </c>
      <c r="M39">
        <v>2.52</v>
      </c>
      <c r="N39" s="135">
        <v>29.83</v>
      </c>
      <c r="O39" s="135">
        <v>29.83</v>
      </c>
      <c r="P39" s="135">
        <v>29.84</v>
      </c>
      <c r="Q39">
        <v>10.73</v>
      </c>
      <c r="R39">
        <v>23.07</v>
      </c>
      <c r="S39">
        <v>9.81</v>
      </c>
      <c r="T39">
        <v>43.66</v>
      </c>
      <c r="U39">
        <v>14.55</v>
      </c>
      <c r="V39">
        <v>14.56</v>
      </c>
      <c r="W39">
        <v>66.63</v>
      </c>
      <c r="X39">
        <v>13.32</v>
      </c>
      <c r="Y39">
        <v>22.19</v>
      </c>
      <c r="Z39">
        <v>14.47</v>
      </c>
      <c r="AA39">
        <v>30.09</v>
      </c>
      <c r="AB39">
        <v>15.05</v>
      </c>
    </row>
    <row r="40" spans="1:28">
      <c r="A40" t="s">
        <v>82</v>
      </c>
      <c r="B40" s="75">
        <v>159.43</v>
      </c>
      <c r="C40" s="75">
        <v>67.87</v>
      </c>
      <c r="D40" s="135">
        <f t="shared" si="0"/>
        <v>89.5</v>
      </c>
      <c r="E40" s="75"/>
      <c r="F40" s="78">
        <v>6.45</v>
      </c>
      <c r="G40" s="78">
        <v>6.45</v>
      </c>
      <c r="H40" s="78">
        <v>6.61</v>
      </c>
      <c r="I40">
        <v>66.11</v>
      </c>
      <c r="J40">
        <v>270.64999999999998</v>
      </c>
      <c r="K40">
        <v>100.8</v>
      </c>
      <c r="L40">
        <v>10.59</v>
      </c>
      <c r="M40">
        <v>2.59</v>
      </c>
      <c r="N40" s="135">
        <v>29.83</v>
      </c>
      <c r="O40" s="135">
        <v>29.83</v>
      </c>
      <c r="P40" s="135">
        <v>29.84</v>
      </c>
      <c r="Q40">
        <v>10.73</v>
      </c>
      <c r="R40">
        <v>25.04</v>
      </c>
      <c r="S40">
        <v>9.81</v>
      </c>
      <c r="T40">
        <v>43.15</v>
      </c>
      <c r="U40">
        <v>14.38</v>
      </c>
      <c r="V40">
        <v>14.38</v>
      </c>
      <c r="W40">
        <v>104.38</v>
      </c>
      <c r="X40">
        <v>20.87</v>
      </c>
      <c r="Y40">
        <v>25.74</v>
      </c>
      <c r="Z40">
        <v>16.329999999999998</v>
      </c>
      <c r="AA40">
        <v>23.33</v>
      </c>
      <c r="AB40">
        <v>11.67</v>
      </c>
    </row>
    <row r="41" spans="1:28">
      <c r="A41" t="s">
        <v>83</v>
      </c>
      <c r="B41" s="75">
        <v>159.43</v>
      </c>
      <c r="C41" s="75">
        <v>67.87</v>
      </c>
      <c r="D41" s="135">
        <f t="shared" si="0"/>
        <v>89.5</v>
      </c>
      <c r="E41" s="75"/>
      <c r="F41" s="78">
        <v>6.16</v>
      </c>
      <c r="G41" s="78">
        <v>6.16</v>
      </c>
      <c r="H41" s="78">
        <v>6.31</v>
      </c>
      <c r="I41">
        <v>66.11</v>
      </c>
      <c r="J41">
        <v>270.64999999999998</v>
      </c>
      <c r="K41">
        <v>100.8</v>
      </c>
      <c r="L41">
        <v>10.59</v>
      </c>
      <c r="M41">
        <v>2.4700000000000002</v>
      </c>
      <c r="N41" s="135">
        <v>29.83</v>
      </c>
      <c r="O41" s="135">
        <v>29.83</v>
      </c>
      <c r="P41" s="135">
        <v>29.84</v>
      </c>
      <c r="Q41">
        <v>10.73</v>
      </c>
      <c r="R41">
        <v>26.39</v>
      </c>
      <c r="S41">
        <v>10.92</v>
      </c>
      <c r="T41">
        <v>43.22</v>
      </c>
      <c r="U41">
        <v>14.41</v>
      </c>
      <c r="V41">
        <v>14.39</v>
      </c>
      <c r="W41">
        <v>112.71</v>
      </c>
      <c r="X41">
        <v>22.54</v>
      </c>
      <c r="Y41">
        <v>32.06</v>
      </c>
      <c r="Z41">
        <v>18.36</v>
      </c>
      <c r="AA41">
        <v>26.67</v>
      </c>
      <c r="AB41">
        <v>13.33</v>
      </c>
    </row>
    <row r="42" spans="1:28">
      <c r="A42" t="s">
        <v>84</v>
      </c>
      <c r="B42" s="75">
        <v>167.13</v>
      </c>
      <c r="C42" s="75">
        <v>67.87</v>
      </c>
      <c r="D42" s="135">
        <f t="shared" si="0"/>
        <v>89.5</v>
      </c>
      <c r="E42" s="75"/>
      <c r="F42" s="78">
        <v>6.73</v>
      </c>
      <c r="G42" s="78">
        <v>6.73</v>
      </c>
      <c r="H42" s="78">
        <v>6.91</v>
      </c>
      <c r="I42">
        <v>66.11</v>
      </c>
      <c r="J42">
        <v>270.64999999999998</v>
      </c>
      <c r="K42">
        <v>100.8</v>
      </c>
      <c r="L42">
        <v>10.59</v>
      </c>
      <c r="M42">
        <v>2.48</v>
      </c>
      <c r="N42" s="135">
        <v>29.83</v>
      </c>
      <c r="O42" s="135">
        <v>29.83</v>
      </c>
      <c r="P42" s="135">
        <v>29.84</v>
      </c>
      <c r="Q42">
        <v>10.73</v>
      </c>
      <c r="R42">
        <v>27.61</v>
      </c>
      <c r="S42">
        <v>10.92</v>
      </c>
      <c r="T42">
        <v>43.33</v>
      </c>
      <c r="U42">
        <v>14.44</v>
      </c>
      <c r="V42">
        <v>14.44</v>
      </c>
      <c r="W42">
        <v>123.33</v>
      </c>
      <c r="X42">
        <v>24.66</v>
      </c>
      <c r="Y42">
        <v>34.9</v>
      </c>
      <c r="Z42">
        <v>20.440000000000001</v>
      </c>
      <c r="AA42">
        <v>26.67</v>
      </c>
      <c r="AB42">
        <v>13.33</v>
      </c>
    </row>
    <row r="43" spans="1:28">
      <c r="A43" t="s">
        <v>85</v>
      </c>
      <c r="B43" s="75">
        <v>157.44</v>
      </c>
      <c r="C43" s="75">
        <v>67.87</v>
      </c>
      <c r="D43" s="135">
        <f t="shared" si="0"/>
        <v>89.5</v>
      </c>
      <c r="E43" s="75"/>
      <c r="F43" s="78">
        <v>7.31</v>
      </c>
      <c r="G43" s="78">
        <v>7.31</v>
      </c>
      <c r="H43" s="78">
        <v>7.49</v>
      </c>
      <c r="I43">
        <v>66.11</v>
      </c>
      <c r="J43">
        <v>270.64999999999998</v>
      </c>
      <c r="K43">
        <v>100.8</v>
      </c>
      <c r="L43">
        <v>10.59</v>
      </c>
      <c r="M43">
        <v>2.54</v>
      </c>
      <c r="N43" s="135">
        <v>29.83</v>
      </c>
      <c r="O43" s="135">
        <v>29.83</v>
      </c>
      <c r="P43" s="135">
        <v>29.84</v>
      </c>
      <c r="Q43">
        <v>10.73</v>
      </c>
      <c r="R43">
        <v>28.69</v>
      </c>
      <c r="S43">
        <v>10.92</v>
      </c>
      <c r="T43">
        <v>43.01</v>
      </c>
      <c r="U43">
        <v>14.34</v>
      </c>
      <c r="V43">
        <v>14.33</v>
      </c>
      <c r="W43">
        <v>134.28</v>
      </c>
      <c r="X43">
        <v>26.85</v>
      </c>
      <c r="Y43">
        <v>37.96</v>
      </c>
      <c r="Z43">
        <v>22.61</v>
      </c>
      <c r="AA43">
        <v>26.67</v>
      </c>
      <c r="AB43">
        <v>13.33</v>
      </c>
    </row>
    <row r="44" spans="1:28">
      <c r="A44" t="s">
        <v>86</v>
      </c>
      <c r="B44" s="75">
        <v>157.44</v>
      </c>
      <c r="C44" s="75">
        <v>67.87</v>
      </c>
      <c r="D44" s="135">
        <f t="shared" si="0"/>
        <v>89.5</v>
      </c>
      <c r="E44" s="75"/>
      <c r="F44" s="78">
        <v>7.89</v>
      </c>
      <c r="G44" s="78">
        <v>7.89</v>
      </c>
      <c r="H44" s="78">
        <v>8.09</v>
      </c>
      <c r="I44">
        <v>66.11</v>
      </c>
      <c r="J44">
        <v>270.64999999999998</v>
      </c>
      <c r="K44">
        <v>100.8</v>
      </c>
      <c r="L44">
        <v>10.59</v>
      </c>
      <c r="M44">
        <v>2.4700000000000002</v>
      </c>
      <c r="N44" s="135">
        <v>29.83</v>
      </c>
      <c r="O44" s="135">
        <v>29.83</v>
      </c>
      <c r="P44" s="135">
        <v>29.84</v>
      </c>
      <c r="Q44">
        <v>10.73</v>
      </c>
      <c r="R44">
        <v>29.69</v>
      </c>
      <c r="S44">
        <v>10.92</v>
      </c>
      <c r="T44">
        <v>63.85</v>
      </c>
      <c r="U44">
        <v>21.28</v>
      </c>
      <c r="V44">
        <v>21.29</v>
      </c>
      <c r="W44">
        <v>100.21</v>
      </c>
      <c r="X44">
        <v>20.04</v>
      </c>
      <c r="Y44">
        <v>25.19</v>
      </c>
      <c r="Z44">
        <v>24.66</v>
      </c>
      <c r="AA44">
        <v>30</v>
      </c>
      <c r="AB44">
        <v>15</v>
      </c>
    </row>
    <row r="45" spans="1:28">
      <c r="A45" t="s">
        <v>87</v>
      </c>
      <c r="B45" s="75">
        <v>157.44</v>
      </c>
      <c r="C45" s="75">
        <v>67.87</v>
      </c>
      <c r="D45" s="135">
        <f t="shared" si="0"/>
        <v>89.5</v>
      </c>
      <c r="E45" s="75"/>
      <c r="F45" s="78">
        <v>8.3699999999999992</v>
      </c>
      <c r="G45" s="78">
        <v>8.3699999999999992</v>
      </c>
      <c r="H45" s="78">
        <v>8.58</v>
      </c>
      <c r="I45">
        <v>66.11</v>
      </c>
      <c r="J45">
        <v>270.64999999999998</v>
      </c>
      <c r="K45">
        <v>100.8</v>
      </c>
      <c r="L45">
        <v>10.59</v>
      </c>
      <c r="M45">
        <v>2.4</v>
      </c>
      <c r="N45" s="135">
        <v>29.83</v>
      </c>
      <c r="O45" s="135">
        <v>29.83</v>
      </c>
      <c r="P45" s="135">
        <v>29.84</v>
      </c>
      <c r="Q45">
        <v>10.73</v>
      </c>
      <c r="R45">
        <v>35.31</v>
      </c>
      <c r="S45">
        <v>10.92</v>
      </c>
      <c r="T45">
        <v>65.12</v>
      </c>
      <c r="U45">
        <v>21.71</v>
      </c>
      <c r="V45">
        <v>21.71</v>
      </c>
      <c r="W45">
        <v>104.38</v>
      </c>
      <c r="X45">
        <v>20.87</v>
      </c>
      <c r="Y45">
        <v>27.41</v>
      </c>
      <c r="Z45">
        <v>29.83</v>
      </c>
      <c r="AA45">
        <v>33.33</v>
      </c>
      <c r="AB45">
        <v>16.670000000000002</v>
      </c>
    </row>
    <row r="46" spans="1:28">
      <c r="A46" t="s">
        <v>88</v>
      </c>
      <c r="B46" s="75">
        <v>157.44</v>
      </c>
      <c r="C46" s="75">
        <v>67.87</v>
      </c>
      <c r="D46" s="135">
        <f t="shared" si="0"/>
        <v>89.5</v>
      </c>
      <c r="E46" s="75"/>
      <c r="F46" s="78">
        <v>8.6199999999999992</v>
      </c>
      <c r="G46" s="78">
        <v>8.6199999999999992</v>
      </c>
      <c r="H46" s="78">
        <v>8.83</v>
      </c>
      <c r="I46">
        <v>66.11</v>
      </c>
      <c r="J46">
        <v>270.64999999999998</v>
      </c>
      <c r="K46">
        <v>100.8</v>
      </c>
      <c r="L46">
        <v>10.59</v>
      </c>
      <c r="M46">
        <v>2.41</v>
      </c>
      <c r="N46" s="135">
        <v>29.83</v>
      </c>
      <c r="O46" s="135">
        <v>29.83</v>
      </c>
      <c r="P46" s="135">
        <v>29.84</v>
      </c>
      <c r="Q46">
        <v>10.73</v>
      </c>
      <c r="R46">
        <v>39.36</v>
      </c>
      <c r="S46">
        <v>10.92</v>
      </c>
      <c r="T46">
        <v>66.819999999999993</v>
      </c>
      <c r="U46">
        <v>22.27</v>
      </c>
      <c r="V46">
        <v>22.27</v>
      </c>
      <c r="W46">
        <v>106.88</v>
      </c>
      <c r="X46">
        <v>21.37</v>
      </c>
      <c r="Y46">
        <v>30.55</v>
      </c>
      <c r="Z46">
        <v>31.66</v>
      </c>
      <c r="AA46">
        <v>36.67</v>
      </c>
      <c r="AB46">
        <v>18.329999999999998</v>
      </c>
    </row>
    <row r="47" spans="1:28">
      <c r="A47" t="s">
        <v>89</v>
      </c>
      <c r="B47" s="75">
        <v>157.44</v>
      </c>
      <c r="C47" s="75">
        <v>67.87</v>
      </c>
      <c r="D47" s="135">
        <f t="shared" si="0"/>
        <v>89.5</v>
      </c>
      <c r="E47" s="75"/>
      <c r="F47" s="78">
        <v>9.35</v>
      </c>
      <c r="G47" s="78">
        <v>9.35</v>
      </c>
      <c r="H47" s="78">
        <v>9.59</v>
      </c>
      <c r="I47">
        <v>66.11</v>
      </c>
      <c r="J47">
        <v>270.64999999999998</v>
      </c>
      <c r="K47">
        <v>100.8</v>
      </c>
      <c r="L47">
        <v>10.59</v>
      </c>
      <c r="M47">
        <v>2.48</v>
      </c>
      <c r="N47" s="135">
        <v>29.83</v>
      </c>
      <c r="O47" s="135">
        <v>29.83</v>
      </c>
      <c r="P47" s="135">
        <v>29.84</v>
      </c>
      <c r="Q47">
        <v>10.73</v>
      </c>
      <c r="R47">
        <v>43.24</v>
      </c>
      <c r="S47">
        <v>10.18</v>
      </c>
      <c r="T47">
        <v>68.83</v>
      </c>
      <c r="U47">
        <v>22.94</v>
      </c>
      <c r="V47">
        <v>22.95</v>
      </c>
      <c r="W47">
        <v>110.21</v>
      </c>
      <c r="X47">
        <v>22.04</v>
      </c>
      <c r="Y47">
        <v>33.18</v>
      </c>
      <c r="Z47">
        <v>33.4</v>
      </c>
      <c r="AA47">
        <v>40</v>
      </c>
      <c r="AB47">
        <v>20</v>
      </c>
    </row>
    <row r="48" spans="1:28">
      <c r="A48" t="s">
        <v>90</v>
      </c>
      <c r="B48" s="75">
        <v>157.44</v>
      </c>
      <c r="C48" s="75">
        <v>67.87</v>
      </c>
      <c r="D48" s="135">
        <f t="shared" si="0"/>
        <v>89.5</v>
      </c>
      <c r="E48" s="75"/>
      <c r="F48" s="78">
        <v>9.56</v>
      </c>
      <c r="G48" s="78">
        <v>9.56</v>
      </c>
      <c r="H48" s="78">
        <v>9.8000000000000007</v>
      </c>
      <c r="I48">
        <v>66.11</v>
      </c>
      <c r="J48">
        <v>270.64999999999998</v>
      </c>
      <c r="K48">
        <v>100.8</v>
      </c>
      <c r="L48">
        <v>10.59</v>
      </c>
      <c r="M48">
        <v>2.4500000000000002</v>
      </c>
      <c r="N48" s="135">
        <v>29.83</v>
      </c>
      <c r="O48" s="135">
        <v>29.83</v>
      </c>
      <c r="P48" s="135">
        <v>29.84</v>
      </c>
      <c r="Q48">
        <v>10.73</v>
      </c>
      <c r="R48">
        <v>47.31</v>
      </c>
      <c r="S48">
        <v>10.18</v>
      </c>
      <c r="T48">
        <v>70.540000000000006</v>
      </c>
      <c r="U48">
        <v>23.51</v>
      </c>
      <c r="V48">
        <v>23.51</v>
      </c>
      <c r="W48">
        <v>113.54</v>
      </c>
      <c r="X48">
        <v>22.71</v>
      </c>
      <c r="Y48">
        <v>34.15</v>
      </c>
      <c r="Z48">
        <v>35</v>
      </c>
      <c r="AA48">
        <v>43.34</v>
      </c>
      <c r="AB48">
        <v>21.66</v>
      </c>
    </row>
    <row r="49" spans="1:28">
      <c r="A49" t="s">
        <v>91</v>
      </c>
      <c r="B49" s="75">
        <v>157.44</v>
      </c>
      <c r="C49" s="75">
        <v>67.87</v>
      </c>
      <c r="D49" s="135">
        <f t="shared" si="0"/>
        <v>89.5</v>
      </c>
      <c r="E49" s="75"/>
      <c r="F49" s="78">
        <v>9.8699999999999992</v>
      </c>
      <c r="G49" s="78">
        <v>9.8699999999999992</v>
      </c>
      <c r="H49" s="78">
        <v>10.11</v>
      </c>
      <c r="I49">
        <v>66.11</v>
      </c>
      <c r="J49">
        <v>270.64999999999998</v>
      </c>
      <c r="K49">
        <v>100.8</v>
      </c>
      <c r="L49">
        <v>10.59</v>
      </c>
      <c r="M49">
        <v>2.44</v>
      </c>
      <c r="N49" s="135">
        <v>29.83</v>
      </c>
      <c r="O49" s="135">
        <v>29.83</v>
      </c>
      <c r="P49" s="135">
        <v>29.84</v>
      </c>
      <c r="Q49">
        <v>10.73</v>
      </c>
      <c r="R49">
        <v>49.03</v>
      </c>
      <c r="S49">
        <v>10.18</v>
      </c>
      <c r="T49">
        <v>73.3</v>
      </c>
      <c r="U49">
        <v>24.43</v>
      </c>
      <c r="V49">
        <v>24.44</v>
      </c>
      <c r="W49">
        <v>86.04</v>
      </c>
      <c r="X49">
        <v>17.21</v>
      </c>
      <c r="Y49">
        <v>48.09</v>
      </c>
      <c r="Z49">
        <v>36.43</v>
      </c>
      <c r="AA49">
        <v>46.67</v>
      </c>
      <c r="AB49">
        <v>23.33</v>
      </c>
    </row>
    <row r="50" spans="1:28">
      <c r="A50" t="s">
        <v>92</v>
      </c>
      <c r="B50" s="75">
        <v>157.44</v>
      </c>
      <c r="C50" s="75">
        <v>67.87</v>
      </c>
      <c r="D50" s="135">
        <f t="shared" si="0"/>
        <v>89.5</v>
      </c>
      <c r="E50" s="75"/>
      <c r="F50" s="78">
        <v>9.9700000000000006</v>
      </c>
      <c r="G50" s="78">
        <v>9.9700000000000006</v>
      </c>
      <c r="H50" s="78">
        <v>10.220000000000001</v>
      </c>
      <c r="I50">
        <v>66.11</v>
      </c>
      <c r="J50">
        <v>270.64999999999998</v>
      </c>
      <c r="K50">
        <v>100.8</v>
      </c>
      <c r="L50">
        <v>10.59</v>
      </c>
      <c r="M50">
        <v>2.42</v>
      </c>
      <c r="N50" s="135">
        <v>29.83</v>
      </c>
      <c r="O50" s="135">
        <v>29.83</v>
      </c>
      <c r="P50" s="135">
        <v>29.84</v>
      </c>
      <c r="Q50">
        <v>10.73</v>
      </c>
      <c r="R50">
        <v>50.62</v>
      </c>
      <c r="S50">
        <v>10.18</v>
      </c>
      <c r="T50">
        <v>87.49</v>
      </c>
      <c r="U50">
        <v>29.16</v>
      </c>
      <c r="V50">
        <v>29.16</v>
      </c>
      <c r="W50">
        <v>88.54</v>
      </c>
      <c r="X50">
        <v>17.71</v>
      </c>
      <c r="Y50">
        <v>48.55</v>
      </c>
      <c r="Z50">
        <v>37.729999999999997</v>
      </c>
      <c r="AA50">
        <v>40</v>
      </c>
      <c r="AB50">
        <v>20</v>
      </c>
    </row>
    <row r="51" spans="1:28">
      <c r="A51" t="s">
        <v>93</v>
      </c>
      <c r="B51" s="75">
        <v>157.44</v>
      </c>
      <c r="C51" s="75">
        <v>67.87</v>
      </c>
      <c r="D51" s="135">
        <f t="shared" si="0"/>
        <v>89.5</v>
      </c>
      <c r="E51" s="75"/>
      <c r="F51" s="78">
        <v>10</v>
      </c>
      <c r="G51" s="78">
        <v>10</v>
      </c>
      <c r="H51" s="78">
        <v>10.25</v>
      </c>
      <c r="I51">
        <v>66.11</v>
      </c>
      <c r="J51">
        <v>270.64999999999998</v>
      </c>
      <c r="K51">
        <v>100.8</v>
      </c>
      <c r="L51">
        <v>10.59</v>
      </c>
      <c r="M51">
        <v>2.54</v>
      </c>
      <c r="N51" s="135">
        <v>29.83</v>
      </c>
      <c r="O51" s="135">
        <v>29.83</v>
      </c>
      <c r="P51" s="135">
        <v>29.84</v>
      </c>
      <c r="Q51">
        <v>10.73</v>
      </c>
      <c r="R51">
        <v>51.98</v>
      </c>
      <c r="S51">
        <v>10.83</v>
      </c>
      <c r="T51">
        <v>87.7</v>
      </c>
      <c r="U51">
        <v>29.23</v>
      </c>
      <c r="V51">
        <v>29.24</v>
      </c>
      <c r="W51">
        <v>91.88</v>
      </c>
      <c r="X51">
        <v>18.37</v>
      </c>
      <c r="Y51">
        <v>48.9</v>
      </c>
      <c r="Z51">
        <v>39.82</v>
      </c>
      <c r="AA51">
        <v>43.34</v>
      </c>
      <c r="AB51">
        <v>21.66</v>
      </c>
    </row>
    <row r="52" spans="1:28">
      <c r="A52" t="s">
        <v>94</v>
      </c>
      <c r="B52" s="75">
        <v>157.44</v>
      </c>
      <c r="C52" s="75">
        <v>67.87</v>
      </c>
      <c r="D52" s="135">
        <f t="shared" si="0"/>
        <v>89.5</v>
      </c>
      <c r="E52" s="75"/>
      <c r="F52" s="78">
        <v>10.039999999999999</v>
      </c>
      <c r="G52" s="78">
        <v>10.039999999999999</v>
      </c>
      <c r="H52" s="78">
        <v>10.29</v>
      </c>
      <c r="I52">
        <v>66.11</v>
      </c>
      <c r="J52">
        <v>270.64999999999998</v>
      </c>
      <c r="K52">
        <v>100.8</v>
      </c>
      <c r="L52">
        <v>10.59</v>
      </c>
      <c r="M52">
        <v>2.48</v>
      </c>
      <c r="N52" s="135">
        <v>29.83</v>
      </c>
      <c r="O52" s="135">
        <v>29.83</v>
      </c>
      <c r="P52" s="135">
        <v>29.84</v>
      </c>
      <c r="Q52">
        <v>10.73</v>
      </c>
      <c r="R52">
        <v>53.14</v>
      </c>
      <c r="S52">
        <v>10.83</v>
      </c>
      <c r="T52">
        <v>87.8</v>
      </c>
      <c r="U52">
        <v>29.27</v>
      </c>
      <c r="V52">
        <v>29.26</v>
      </c>
      <c r="W52">
        <v>96.04</v>
      </c>
      <c r="X52">
        <v>19.21</v>
      </c>
      <c r="Y52">
        <v>48.94</v>
      </c>
      <c r="Z52">
        <v>41.3</v>
      </c>
      <c r="AA52">
        <v>43.34</v>
      </c>
      <c r="AB52">
        <v>21.66</v>
      </c>
    </row>
    <row r="53" spans="1:28">
      <c r="A53" t="s">
        <v>95</v>
      </c>
      <c r="B53" s="75">
        <v>156.55000000000001</v>
      </c>
      <c r="C53" s="75">
        <v>86.8</v>
      </c>
      <c r="D53" s="135">
        <f t="shared" si="0"/>
        <v>89.5</v>
      </c>
      <c r="E53" s="75"/>
      <c r="F53" s="78">
        <v>10.06</v>
      </c>
      <c r="G53" s="78">
        <v>10.06</v>
      </c>
      <c r="H53" s="78">
        <v>10.31</v>
      </c>
      <c r="I53">
        <v>66.11</v>
      </c>
      <c r="J53">
        <v>270.64999999999998</v>
      </c>
      <c r="K53">
        <v>100.8</v>
      </c>
      <c r="L53">
        <v>10.59</v>
      </c>
      <c r="M53">
        <v>2.5099999999999998</v>
      </c>
      <c r="N53" s="135">
        <v>29.83</v>
      </c>
      <c r="O53" s="135">
        <v>29.83</v>
      </c>
      <c r="P53" s="135">
        <v>29.84</v>
      </c>
      <c r="Q53">
        <v>10.73</v>
      </c>
      <c r="R53">
        <v>51.58</v>
      </c>
      <c r="S53">
        <v>10.83</v>
      </c>
      <c r="T53">
        <v>90.2</v>
      </c>
      <c r="U53">
        <v>30.07</v>
      </c>
      <c r="V53">
        <v>30.06</v>
      </c>
      <c r="W53">
        <v>101.79</v>
      </c>
      <c r="X53">
        <v>20.36</v>
      </c>
      <c r="Y53">
        <v>48.38</v>
      </c>
      <c r="Z53">
        <v>42.34</v>
      </c>
      <c r="AA53">
        <v>46.67</v>
      </c>
      <c r="AB53">
        <v>23.33</v>
      </c>
    </row>
    <row r="54" spans="1:28">
      <c r="A54" t="s">
        <v>96</v>
      </c>
      <c r="B54" s="75">
        <v>156.55000000000001</v>
      </c>
      <c r="C54" s="75">
        <v>86.8</v>
      </c>
      <c r="D54" s="135">
        <f t="shared" si="0"/>
        <v>89.5</v>
      </c>
      <c r="E54" s="75"/>
      <c r="F54" s="78">
        <v>10</v>
      </c>
      <c r="G54" s="78">
        <v>10</v>
      </c>
      <c r="H54" s="78">
        <v>10.25</v>
      </c>
      <c r="I54">
        <v>66.11</v>
      </c>
      <c r="J54">
        <v>270.64999999999998</v>
      </c>
      <c r="K54">
        <v>100.8</v>
      </c>
      <c r="L54">
        <v>10.59</v>
      </c>
      <c r="M54">
        <v>2.46</v>
      </c>
      <c r="N54" s="135">
        <v>29.83</v>
      </c>
      <c r="O54" s="135">
        <v>29.83</v>
      </c>
      <c r="P54" s="135">
        <v>29.84</v>
      </c>
      <c r="Q54">
        <v>10.73</v>
      </c>
      <c r="R54">
        <v>49.73</v>
      </c>
      <c r="S54">
        <v>10.83</v>
      </c>
      <c r="T54">
        <v>90.2</v>
      </c>
      <c r="U54">
        <v>30.07</v>
      </c>
      <c r="V54">
        <v>30.06</v>
      </c>
      <c r="W54">
        <v>105.13</v>
      </c>
      <c r="X54">
        <v>21.02</v>
      </c>
      <c r="Y54">
        <v>48.53</v>
      </c>
      <c r="Z54">
        <v>43.12</v>
      </c>
      <c r="AA54">
        <v>46.67</v>
      </c>
      <c r="AB54">
        <v>23.33</v>
      </c>
    </row>
    <row r="55" spans="1:28">
      <c r="A55" t="s">
        <v>97</v>
      </c>
      <c r="B55" s="75">
        <v>164.25</v>
      </c>
      <c r="C55" s="75">
        <v>86.8</v>
      </c>
      <c r="D55" s="135">
        <f t="shared" si="0"/>
        <v>89.5</v>
      </c>
      <c r="E55" s="75"/>
      <c r="F55" s="78">
        <v>9.94</v>
      </c>
      <c r="G55" s="78">
        <v>9.94</v>
      </c>
      <c r="H55" s="78">
        <v>10.19</v>
      </c>
      <c r="I55">
        <v>66.11</v>
      </c>
      <c r="J55">
        <v>270.64999999999998</v>
      </c>
      <c r="K55">
        <v>100.8</v>
      </c>
      <c r="L55">
        <v>10.59</v>
      </c>
      <c r="M55">
        <v>2.4300000000000002</v>
      </c>
      <c r="N55" s="135">
        <v>29.83</v>
      </c>
      <c r="O55" s="135">
        <v>29.83</v>
      </c>
      <c r="P55" s="135">
        <v>29.84</v>
      </c>
      <c r="Q55">
        <v>10.73</v>
      </c>
      <c r="R55">
        <v>46.24</v>
      </c>
      <c r="S55">
        <v>10.83</v>
      </c>
      <c r="T55">
        <v>91.21</v>
      </c>
      <c r="U55">
        <v>30.41</v>
      </c>
      <c r="V55">
        <v>30.4</v>
      </c>
      <c r="W55">
        <v>108.98</v>
      </c>
      <c r="X55">
        <v>21.8</v>
      </c>
      <c r="Y55">
        <v>48.43</v>
      </c>
      <c r="Z55">
        <v>43.05</v>
      </c>
      <c r="AA55">
        <v>53.34</v>
      </c>
      <c r="AB55">
        <v>26.66</v>
      </c>
    </row>
    <row r="56" spans="1:28">
      <c r="A56" t="s">
        <v>98</v>
      </c>
      <c r="B56" s="75">
        <v>183.49</v>
      </c>
      <c r="C56" s="75">
        <v>86.8</v>
      </c>
      <c r="D56" s="135">
        <f t="shared" si="0"/>
        <v>89.5</v>
      </c>
      <c r="E56" s="75"/>
      <c r="F56" s="78">
        <v>9.81</v>
      </c>
      <c r="G56" s="78">
        <v>9.81</v>
      </c>
      <c r="H56" s="78">
        <v>10.050000000000001</v>
      </c>
      <c r="I56">
        <v>66.11</v>
      </c>
      <c r="J56">
        <v>270.64999999999998</v>
      </c>
      <c r="K56">
        <v>100.8</v>
      </c>
      <c r="L56">
        <v>10.59</v>
      </c>
      <c r="M56">
        <v>2.5499999999999998</v>
      </c>
      <c r="N56" s="135">
        <v>29.83</v>
      </c>
      <c r="O56" s="135">
        <v>29.83</v>
      </c>
      <c r="P56" s="135">
        <v>29.84</v>
      </c>
      <c r="Q56">
        <v>10.73</v>
      </c>
      <c r="R56">
        <v>41.27</v>
      </c>
      <c r="S56">
        <v>10.83</v>
      </c>
      <c r="T56">
        <v>92.4</v>
      </c>
      <c r="U56">
        <v>30.8</v>
      </c>
      <c r="V56">
        <v>30.8</v>
      </c>
      <c r="W56">
        <v>116.88</v>
      </c>
      <c r="X56">
        <v>23.37</v>
      </c>
      <c r="Y56">
        <v>48.18</v>
      </c>
      <c r="Z56">
        <v>42.26</v>
      </c>
      <c r="AA56">
        <v>43.34</v>
      </c>
      <c r="AB56">
        <v>21.66</v>
      </c>
    </row>
    <row r="57" spans="1:28">
      <c r="A57" t="s">
        <v>99</v>
      </c>
      <c r="B57" s="75">
        <v>207.55</v>
      </c>
      <c r="C57" s="75">
        <v>86.8</v>
      </c>
      <c r="D57" s="135">
        <f t="shared" si="0"/>
        <v>89.5</v>
      </c>
      <c r="E57" s="75"/>
      <c r="F57" s="78">
        <v>9.7100000000000009</v>
      </c>
      <c r="G57" s="78">
        <v>9.7100000000000009</v>
      </c>
      <c r="H57" s="78">
        <v>9.9499999999999993</v>
      </c>
      <c r="I57">
        <v>66.11</v>
      </c>
      <c r="J57">
        <v>270.64999999999998</v>
      </c>
      <c r="K57">
        <v>100.8</v>
      </c>
      <c r="L57">
        <v>10.59</v>
      </c>
      <c r="M57">
        <v>7.24</v>
      </c>
      <c r="N57" s="135">
        <v>29.83</v>
      </c>
      <c r="O57" s="135">
        <v>29.83</v>
      </c>
      <c r="P57" s="135">
        <v>29.84</v>
      </c>
      <c r="Q57">
        <v>10.73</v>
      </c>
      <c r="R57">
        <v>39.35</v>
      </c>
      <c r="S57">
        <v>10.83</v>
      </c>
      <c r="T57">
        <v>92.8</v>
      </c>
      <c r="U57">
        <v>30.93</v>
      </c>
      <c r="V57">
        <v>30.94</v>
      </c>
      <c r="W57">
        <v>121.04</v>
      </c>
      <c r="X57">
        <v>24.21</v>
      </c>
      <c r="Y57">
        <v>47.64</v>
      </c>
      <c r="Z57">
        <v>44.74</v>
      </c>
      <c r="AA57">
        <v>43.34</v>
      </c>
      <c r="AB57">
        <v>21.66</v>
      </c>
    </row>
    <row r="58" spans="1:28">
      <c r="A58" t="s">
        <v>100</v>
      </c>
      <c r="B58" s="75">
        <v>224.13</v>
      </c>
      <c r="C58" s="75">
        <v>86.8</v>
      </c>
      <c r="D58" s="135">
        <f t="shared" si="0"/>
        <v>89.5</v>
      </c>
      <c r="E58" s="75"/>
      <c r="F58" s="78">
        <v>9.65</v>
      </c>
      <c r="G58" s="78">
        <v>9.65</v>
      </c>
      <c r="H58" s="78">
        <v>9.89</v>
      </c>
      <c r="I58">
        <v>66.11</v>
      </c>
      <c r="J58">
        <v>270.64999999999998</v>
      </c>
      <c r="K58">
        <v>100.8</v>
      </c>
      <c r="L58">
        <v>10.59</v>
      </c>
      <c r="M58">
        <v>7.35</v>
      </c>
      <c r="N58" s="135">
        <v>29.83</v>
      </c>
      <c r="O58" s="135">
        <v>29.83</v>
      </c>
      <c r="P58" s="135">
        <v>29.84</v>
      </c>
      <c r="Q58">
        <v>10.73</v>
      </c>
      <c r="R58">
        <v>39.72</v>
      </c>
      <c r="S58">
        <v>10.83</v>
      </c>
      <c r="T58">
        <v>93.91</v>
      </c>
      <c r="U58">
        <v>31.3</v>
      </c>
      <c r="V58">
        <v>31.31</v>
      </c>
      <c r="W58">
        <v>121.04</v>
      </c>
      <c r="X58">
        <v>24.21</v>
      </c>
      <c r="Y58">
        <v>47.12</v>
      </c>
      <c r="Z58">
        <v>44.35</v>
      </c>
      <c r="AA58">
        <v>46.67</v>
      </c>
      <c r="AB58">
        <v>23.33</v>
      </c>
    </row>
    <row r="59" spans="1:28">
      <c r="A59" t="s">
        <v>101</v>
      </c>
      <c r="B59" s="75">
        <v>224.13</v>
      </c>
      <c r="C59" s="75">
        <v>86.8</v>
      </c>
      <c r="D59" s="135">
        <f t="shared" si="0"/>
        <v>89.5</v>
      </c>
      <c r="E59" s="75"/>
      <c r="F59" s="78">
        <v>9.24</v>
      </c>
      <c r="G59" s="78">
        <v>9.24</v>
      </c>
      <c r="H59" s="78">
        <v>9.4700000000000006</v>
      </c>
      <c r="I59">
        <v>66.11</v>
      </c>
      <c r="J59">
        <v>270.64999999999998</v>
      </c>
      <c r="K59">
        <v>100.8</v>
      </c>
      <c r="L59">
        <v>10.59</v>
      </c>
      <c r="M59">
        <v>7.24</v>
      </c>
      <c r="N59" s="135">
        <v>29.83</v>
      </c>
      <c r="O59" s="135">
        <v>29.83</v>
      </c>
      <c r="P59" s="135">
        <v>29.84</v>
      </c>
      <c r="Q59">
        <v>10.73</v>
      </c>
      <c r="R59">
        <v>39.83</v>
      </c>
      <c r="S59">
        <v>10.32</v>
      </c>
      <c r="T59">
        <v>95.2</v>
      </c>
      <c r="U59">
        <v>31.73</v>
      </c>
      <c r="V59">
        <v>31.74</v>
      </c>
      <c r="W59">
        <v>121.04</v>
      </c>
      <c r="X59">
        <v>24.21</v>
      </c>
      <c r="Y59">
        <v>53.59</v>
      </c>
      <c r="Z59">
        <v>44.09</v>
      </c>
      <c r="AA59">
        <v>50</v>
      </c>
      <c r="AB59">
        <v>25</v>
      </c>
    </row>
    <row r="60" spans="1:28">
      <c r="A60" t="s">
        <v>102</v>
      </c>
      <c r="B60" s="75">
        <v>224.13</v>
      </c>
      <c r="C60" s="75">
        <v>86.8</v>
      </c>
      <c r="D60" s="135">
        <f t="shared" si="0"/>
        <v>89.5</v>
      </c>
      <c r="E60" s="75"/>
      <c r="F60" s="78">
        <v>10.96</v>
      </c>
      <c r="G60" s="78">
        <v>10.96</v>
      </c>
      <c r="H60" s="78">
        <v>11.23</v>
      </c>
      <c r="I60">
        <v>66.11</v>
      </c>
      <c r="J60">
        <v>270.64999999999998</v>
      </c>
      <c r="K60">
        <v>100.8</v>
      </c>
      <c r="L60">
        <v>10.59</v>
      </c>
      <c r="M60">
        <v>7.35</v>
      </c>
      <c r="N60" s="135">
        <v>29.83</v>
      </c>
      <c r="O60" s="135">
        <v>29.83</v>
      </c>
      <c r="P60" s="135">
        <v>29.84</v>
      </c>
      <c r="Q60">
        <v>10.73</v>
      </c>
      <c r="R60">
        <v>39.29</v>
      </c>
      <c r="S60">
        <v>10.32</v>
      </c>
      <c r="T60">
        <v>96.21</v>
      </c>
      <c r="U60">
        <v>32.07</v>
      </c>
      <c r="V60">
        <v>32.08</v>
      </c>
      <c r="W60">
        <v>121.04</v>
      </c>
      <c r="X60">
        <v>24.21</v>
      </c>
      <c r="Y60">
        <v>53.51</v>
      </c>
      <c r="Z60">
        <v>43</v>
      </c>
      <c r="AA60">
        <v>50</v>
      </c>
      <c r="AB60">
        <v>25</v>
      </c>
    </row>
    <row r="61" spans="1:28">
      <c r="A61" t="s">
        <v>103</v>
      </c>
      <c r="B61" s="75">
        <v>224.13</v>
      </c>
      <c r="C61" s="75">
        <v>86.8</v>
      </c>
      <c r="D61" s="135">
        <f t="shared" si="0"/>
        <v>89.5</v>
      </c>
      <c r="E61" s="75"/>
      <c r="F61" s="78">
        <v>10.52</v>
      </c>
      <c r="G61" s="78">
        <v>10.52</v>
      </c>
      <c r="H61" s="78">
        <v>10.78</v>
      </c>
      <c r="I61">
        <v>66.11</v>
      </c>
      <c r="J61">
        <v>270.64999999999998</v>
      </c>
      <c r="K61">
        <v>100.8</v>
      </c>
      <c r="L61">
        <v>10.59</v>
      </c>
      <c r="M61">
        <v>7.28</v>
      </c>
      <c r="N61" s="135">
        <v>29.83</v>
      </c>
      <c r="O61" s="135">
        <v>29.83</v>
      </c>
      <c r="P61" s="135">
        <v>29.84</v>
      </c>
      <c r="Q61">
        <v>10.73</v>
      </c>
      <c r="R61">
        <v>35.549999999999997</v>
      </c>
      <c r="S61">
        <v>10.32</v>
      </c>
      <c r="T61">
        <v>87.68</v>
      </c>
      <c r="U61">
        <v>29.23</v>
      </c>
      <c r="V61">
        <v>29.23</v>
      </c>
      <c r="W61">
        <v>121.04</v>
      </c>
      <c r="X61">
        <v>24.21</v>
      </c>
      <c r="Y61">
        <v>53.48</v>
      </c>
      <c r="Z61">
        <v>41.31</v>
      </c>
      <c r="AA61">
        <v>53.34</v>
      </c>
      <c r="AB61">
        <v>26.66</v>
      </c>
    </row>
    <row r="62" spans="1:28">
      <c r="A62" t="s">
        <v>104</v>
      </c>
      <c r="B62" s="75">
        <v>224.13</v>
      </c>
      <c r="C62" s="75">
        <v>86.8</v>
      </c>
      <c r="D62" s="135">
        <f t="shared" si="0"/>
        <v>89.5</v>
      </c>
      <c r="E62" s="75"/>
      <c r="F62" s="78">
        <v>10.16</v>
      </c>
      <c r="G62" s="78">
        <v>10.16</v>
      </c>
      <c r="H62" s="78">
        <v>10.41</v>
      </c>
      <c r="I62">
        <v>115.59</v>
      </c>
      <c r="J62">
        <v>270.64999999999998</v>
      </c>
      <c r="K62">
        <v>100.8</v>
      </c>
      <c r="L62">
        <v>10.59</v>
      </c>
      <c r="M62">
        <v>7.35</v>
      </c>
      <c r="N62" s="135">
        <v>29.83</v>
      </c>
      <c r="O62" s="135">
        <v>29.83</v>
      </c>
      <c r="P62" s="135">
        <v>29.84</v>
      </c>
      <c r="Q62">
        <v>10.73</v>
      </c>
      <c r="R62">
        <v>31.76</v>
      </c>
      <c r="S62">
        <v>10.32</v>
      </c>
      <c r="T62">
        <v>90.04</v>
      </c>
      <c r="U62">
        <v>30.01</v>
      </c>
      <c r="V62">
        <v>30.02</v>
      </c>
      <c r="W62">
        <v>121.04</v>
      </c>
      <c r="X62">
        <v>24.21</v>
      </c>
      <c r="Y62">
        <v>52.85</v>
      </c>
      <c r="Z62">
        <v>39.479999999999997</v>
      </c>
      <c r="AA62">
        <v>62.36</v>
      </c>
      <c r="AB62">
        <v>31.18</v>
      </c>
    </row>
    <row r="63" spans="1:28">
      <c r="A63" t="s">
        <v>105</v>
      </c>
      <c r="B63" s="75">
        <v>224.13</v>
      </c>
      <c r="C63" s="75">
        <v>86.8</v>
      </c>
      <c r="D63" s="135">
        <f t="shared" si="0"/>
        <v>89.5</v>
      </c>
      <c r="E63" s="75"/>
      <c r="F63" s="78">
        <v>9.75</v>
      </c>
      <c r="G63" s="78">
        <v>9.75</v>
      </c>
      <c r="H63" s="78">
        <v>10</v>
      </c>
      <c r="I63">
        <v>115.59</v>
      </c>
      <c r="J63">
        <v>270.64999999999998</v>
      </c>
      <c r="K63">
        <v>100.8</v>
      </c>
      <c r="L63">
        <v>0</v>
      </c>
      <c r="M63">
        <v>7.24</v>
      </c>
      <c r="N63" s="135">
        <v>29.83</v>
      </c>
      <c r="O63" s="135">
        <v>29.83</v>
      </c>
      <c r="P63" s="135">
        <v>29.84</v>
      </c>
      <c r="Q63">
        <v>0</v>
      </c>
      <c r="R63">
        <v>40.770000000000003</v>
      </c>
      <c r="S63">
        <v>10.5</v>
      </c>
      <c r="T63">
        <v>90.14</v>
      </c>
      <c r="U63">
        <v>30.05</v>
      </c>
      <c r="V63">
        <v>30.05</v>
      </c>
      <c r="W63">
        <v>141.88</v>
      </c>
      <c r="X63">
        <v>28.37</v>
      </c>
      <c r="Y63">
        <v>50.48</v>
      </c>
      <c r="Z63">
        <v>37.53</v>
      </c>
      <c r="AA63">
        <v>36.67</v>
      </c>
      <c r="AB63">
        <v>18.329999999999998</v>
      </c>
    </row>
    <row r="64" spans="1:28">
      <c r="A64" t="s">
        <v>106</v>
      </c>
      <c r="B64" s="75">
        <v>224.13</v>
      </c>
      <c r="C64" s="75">
        <v>86.8</v>
      </c>
      <c r="D64" s="135">
        <f t="shared" si="0"/>
        <v>89.5</v>
      </c>
      <c r="E64" s="75"/>
      <c r="F64" s="78">
        <v>9.26</v>
      </c>
      <c r="G64" s="78">
        <v>9.26</v>
      </c>
      <c r="H64" s="78">
        <v>9.49</v>
      </c>
      <c r="I64">
        <v>115.59</v>
      </c>
      <c r="J64">
        <v>270.64999999999998</v>
      </c>
      <c r="K64">
        <v>100.8</v>
      </c>
      <c r="L64">
        <v>0</v>
      </c>
      <c r="M64">
        <v>10.33</v>
      </c>
      <c r="N64" s="135">
        <v>29.83</v>
      </c>
      <c r="O64" s="135">
        <v>29.83</v>
      </c>
      <c r="P64" s="135">
        <v>29.84</v>
      </c>
      <c r="Q64">
        <v>0</v>
      </c>
      <c r="R64">
        <v>37.22</v>
      </c>
      <c r="S64">
        <v>10.5</v>
      </c>
      <c r="T64">
        <v>91.95</v>
      </c>
      <c r="U64">
        <v>30.65</v>
      </c>
      <c r="V64">
        <v>30.65</v>
      </c>
      <c r="W64">
        <v>137.71</v>
      </c>
      <c r="X64">
        <v>27.54</v>
      </c>
      <c r="Y64">
        <v>67.48</v>
      </c>
      <c r="Z64">
        <v>35.47</v>
      </c>
      <c r="AA64">
        <v>33.33</v>
      </c>
      <c r="AB64">
        <v>16.670000000000002</v>
      </c>
    </row>
    <row r="65" spans="1:28">
      <c r="A65" t="s">
        <v>107</v>
      </c>
      <c r="B65" s="75">
        <v>224.13</v>
      </c>
      <c r="C65" s="75">
        <v>86.8</v>
      </c>
      <c r="D65" s="135">
        <f t="shared" si="0"/>
        <v>89.5</v>
      </c>
      <c r="E65" s="75"/>
      <c r="F65" s="78">
        <v>8.81</v>
      </c>
      <c r="G65" s="78">
        <v>8.81</v>
      </c>
      <c r="H65" s="78">
        <v>9.0299999999999994</v>
      </c>
      <c r="I65">
        <v>115.59</v>
      </c>
      <c r="J65">
        <v>270.64999999999998</v>
      </c>
      <c r="K65">
        <v>100.8</v>
      </c>
      <c r="L65">
        <v>0</v>
      </c>
      <c r="M65">
        <v>11.74</v>
      </c>
      <c r="N65" s="135">
        <v>29.83</v>
      </c>
      <c r="O65" s="135">
        <v>29.83</v>
      </c>
      <c r="P65" s="135">
        <v>29.84</v>
      </c>
      <c r="Q65">
        <v>0</v>
      </c>
      <c r="R65">
        <v>35.14</v>
      </c>
      <c r="S65">
        <v>10.5</v>
      </c>
      <c r="T65">
        <v>93.12</v>
      </c>
      <c r="U65">
        <v>31.04</v>
      </c>
      <c r="V65">
        <v>31.05</v>
      </c>
      <c r="W65">
        <v>133.54</v>
      </c>
      <c r="X65">
        <v>26.71</v>
      </c>
      <c r="Y65">
        <v>66.19</v>
      </c>
      <c r="Z65">
        <v>33.53</v>
      </c>
      <c r="AA65">
        <v>33.33</v>
      </c>
      <c r="AB65">
        <v>16.670000000000002</v>
      </c>
    </row>
    <row r="66" spans="1:28">
      <c r="A66" t="s">
        <v>108</v>
      </c>
      <c r="B66" s="75">
        <v>260.39999999999998</v>
      </c>
      <c r="C66" s="75">
        <v>86.8</v>
      </c>
      <c r="D66" s="135">
        <f t="shared" si="0"/>
        <v>89.5</v>
      </c>
      <c r="E66" s="75"/>
      <c r="F66" s="78">
        <v>9.19</v>
      </c>
      <c r="G66" s="78">
        <v>9.19</v>
      </c>
      <c r="H66" s="78">
        <v>9.42</v>
      </c>
      <c r="I66">
        <v>115.59</v>
      </c>
      <c r="J66">
        <v>270.64999999999998</v>
      </c>
      <c r="K66">
        <v>100.8</v>
      </c>
      <c r="L66">
        <v>0</v>
      </c>
      <c r="M66">
        <v>12.46</v>
      </c>
      <c r="N66" s="135">
        <v>29.83</v>
      </c>
      <c r="O66" s="135">
        <v>29.83</v>
      </c>
      <c r="P66" s="135">
        <v>29.84</v>
      </c>
      <c r="Q66">
        <v>0</v>
      </c>
      <c r="R66">
        <v>32.92</v>
      </c>
      <c r="S66">
        <v>10.5</v>
      </c>
      <c r="T66">
        <v>94.86</v>
      </c>
      <c r="U66">
        <v>31.62</v>
      </c>
      <c r="V66">
        <v>31.62</v>
      </c>
      <c r="W66">
        <v>141.76</v>
      </c>
      <c r="X66">
        <v>28.35</v>
      </c>
      <c r="Y66">
        <v>65.2</v>
      </c>
      <c r="Z66">
        <v>32.5</v>
      </c>
      <c r="AA66">
        <v>30</v>
      </c>
      <c r="AB66">
        <v>15</v>
      </c>
    </row>
    <row r="67" spans="1:28">
      <c r="A67" t="s">
        <v>109</v>
      </c>
      <c r="B67" s="75">
        <v>260.39999999999998</v>
      </c>
      <c r="C67" s="75">
        <v>86.8</v>
      </c>
      <c r="D67" s="135">
        <f t="shared" si="0"/>
        <v>89.5</v>
      </c>
      <c r="E67" s="75"/>
      <c r="F67" s="78">
        <v>8.58</v>
      </c>
      <c r="G67" s="78">
        <v>8.58</v>
      </c>
      <c r="H67" s="78">
        <v>8.7899999999999991</v>
      </c>
      <c r="I67">
        <v>115.59</v>
      </c>
      <c r="J67">
        <v>270.64999999999998</v>
      </c>
      <c r="K67">
        <v>100.8</v>
      </c>
      <c r="L67">
        <v>0</v>
      </c>
      <c r="M67">
        <v>13.25</v>
      </c>
      <c r="N67" s="135">
        <v>29.83</v>
      </c>
      <c r="O67" s="135">
        <v>29.83</v>
      </c>
      <c r="P67" s="135">
        <v>29.84</v>
      </c>
      <c r="Q67">
        <v>10.73</v>
      </c>
      <c r="R67">
        <v>31.34</v>
      </c>
      <c r="S67">
        <v>11.29</v>
      </c>
      <c r="T67">
        <v>95.65</v>
      </c>
      <c r="U67">
        <v>31.88</v>
      </c>
      <c r="V67">
        <v>31.89</v>
      </c>
      <c r="W67">
        <v>133.54</v>
      </c>
      <c r="X67">
        <v>26.71</v>
      </c>
      <c r="Y67">
        <v>45.95</v>
      </c>
      <c r="Z67">
        <v>30.94</v>
      </c>
      <c r="AA67">
        <v>20</v>
      </c>
      <c r="AB67">
        <v>10</v>
      </c>
    </row>
    <row r="68" spans="1:28">
      <c r="A68" t="s">
        <v>110</v>
      </c>
      <c r="B68" s="75">
        <v>260.39999999999998</v>
      </c>
      <c r="C68" s="75">
        <v>86.8</v>
      </c>
      <c r="D68" s="135">
        <f t="shared" ref="D68:D98" si="1">N68+O68+P68</f>
        <v>89.5</v>
      </c>
      <c r="E68" s="75"/>
      <c r="F68" s="78">
        <v>7.79</v>
      </c>
      <c r="G68" s="78">
        <v>7.79</v>
      </c>
      <c r="H68" s="78">
        <v>7.98</v>
      </c>
      <c r="I68">
        <v>115.59</v>
      </c>
      <c r="J68">
        <v>270.64999999999998</v>
      </c>
      <c r="K68">
        <v>100.8</v>
      </c>
      <c r="L68">
        <v>0</v>
      </c>
      <c r="M68">
        <v>13.63</v>
      </c>
      <c r="N68" s="135">
        <v>29.83</v>
      </c>
      <c r="O68" s="135">
        <v>29.83</v>
      </c>
      <c r="P68" s="135">
        <v>29.84</v>
      </c>
      <c r="Q68">
        <v>10.73</v>
      </c>
      <c r="R68">
        <v>30.34</v>
      </c>
      <c r="S68">
        <v>11.29</v>
      </c>
      <c r="T68">
        <v>96.21</v>
      </c>
      <c r="U68">
        <v>32.07</v>
      </c>
      <c r="V68">
        <v>32.06</v>
      </c>
      <c r="W68">
        <v>129.38</v>
      </c>
      <c r="X68">
        <v>25.87</v>
      </c>
      <c r="Y68">
        <v>44.78</v>
      </c>
      <c r="Z68">
        <v>28.77</v>
      </c>
      <c r="AA68">
        <v>16.670000000000002</v>
      </c>
      <c r="AB68">
        <v>8.33</v>
      </c>
    </row>
    <row r="69" spans="1:28">
      <c r="A69" t="s">
        <v>111</v>
      </c>
      <c r="B69" s="75">
        <v>260.39999999999998</v>
      </c>
      <c r="C69" s="75">
        <v>86.8</v>
      </c>
      <c r="D69" s="135">
        <f t="shared" si="1"/>
        <v>89.5</v>
      </c>
      <c r="E69" s="75"/>
      <c r="F69" s="78">
        <v>7</v>
      </c>
      <c r="G69" s="78">
        <v>7</v>
      </c>
      <c r="H69" s="78">
        <v>7.18</v>
      </c>
      <c r="I69">
        <v>115.59</v>
      </c>
      <c r="J69">
        <v>270.64999999999998</v>
      </c>
      <c r="K69">
        <v>100.8</v>
      </c>
      <c r="L69">
        <v>0</v>
      </c>
      <c r="M69">
        <v>14.65</v>
      </c>
      <c r="N69" s="135">
        <v>29.83</v>
      </c>
      <c r="O69" s="135">
        <v>29.83</v>
      </c>
      <c r="P69" s="135">
        <v>29.84</v>
      </c>
      <c r="Q69">
        <v>10.73</v>
      </c>
      <c r="R69">
        <v>27.93</v>
      </c>
      <c r="S69">
        <v>11.29</v>
      </c>
      <c r="T69">
        <v>97.18</v>
      </c>
      <c r="U69">
        <v>32.39</v>
      </c>
      <c r="V69">
        <v>32.4</v>
      </c>
      <c r="W69">
        <v>118.26</v>
      </c>
      <c r="X69">
        <v>23.65</v>
      </c>
      <c r="Y69">
        <v>42.82</v>
      </c>
      <c r="Z69">
        <v>25.27</v>
      </c>
      <c r="AA69">
        <v>14.67</v>
      </c>
      <c r="AB69">
        <v>7.33</v>
      </c>
    </row>
    <row r="70" spans="1:28">
      <c r="A70" t="s">
        <v>112</v>
      </c>
      <c r="B70" s="75">
        <v>260.39999999999998</v>
      </c>
      <c r="C70" s="75">
        <v>86.8</v>
      </c>
      <c r="D70" s="135">
        <f t="shared" si="1"/>
        <v>89.5</v>
      </c>
      <c r="E70" s="75"/>
      <c r="F70" s="78">
        <v>6.18</v>
      </c>
      <c r="G70" s="78">
        <v>6.18</v>
      </c>
      <c r="H70" s="78">
        <v>6.33</v>
      </c>
      <c r="I70">
        <v>115.59</v>
      </c>
      <c r="J70">
        <v>270.64999999999998</v>
      </c>
      <c r="K70">
        <v>100.8</v>
      </c>
      <c r="L70">
        <v>0</v>
      </c>
      <c r="M70">
        <v>16.059999999999999</v>
      </c>
      <c r="N70" s="135">
        <v>29.83</v>
      </c>
      <c r="O70" s="135">
        <v>29.83</v>
      </c>
      <c r="P70" s="135">
        <v>29.84</v>
      </c>
      <c r="Q70">
        <v>10.73</v>
      </c>
      <c r="R70">
        <v>24.91</v>
      </c>
      <c r="S70">
        <v>11.29</v>
      </c>
      <c r="T70">
        <v>98.02</v>
      </c>
      <c r="U70">
        <v>32.67</v>
      </c>
      <c r="V70">
        <v>32.68</v>
      </c>
      <c r="W70">
        <v>109.94</v>
      </c>
      <c r="X70">
        <v>21.99</v>
      </c>
      <c r="Y70">
        <v>37.28</v>
      </c>
      <c r="Z70">
        <v>21.85</v>
      </c>
      <c r="AA70">
        <v>14.67</v>
      </c>
      <c r="AB70">
        <v>7.33</v>
      </c>
    </row>
    <row r="71" spans="1:28">
      <c r="A71" t="s">
        <v>113</v>
      </c>
      <c r="B71" s="75">
        <v>260.39999999999998</v>
      </c>
      <c r="C71" s="75">
        <v>86.8</v>
      </c>
      <c r="D71" s="135">
        <f t="shared" si="1"/>
        <v>89.5</v>
      </c>
      <c r="E71" s="75"/>
      <c r="F71" s="78">
        <v>5.4</v>
      </c>
      <c r="G71" s="78">
        <v>5.4</v>
      </c>
      <c r="H71" s="78">
        <v>5.53</v>
      </c>
      <c r="I71">
        <v>115.59</v>
      </c>
      <c r="J71">
        <v>270.64999999999998</v>
      </c>
      <c r="K71">
        <v>100.8</v>
      </c>
      <c r="L71">
        <v>10.59</v>
      </c>
      <c r="M71">
        <v>15.81</v>
      </c>
      <c r="N71" s="135">
        <v>29.83</v>
      </c>
      <c r="O71" s="135">
        <v>29.83</v>
      </c>
      <c r="P71" s="135">
        <v>29.84</v>
      </c>
      <c r="Q71">
        <v>10.73</v>
      </c>
      <c r="R71">
        <v>21.83</v>
      </c>
      <c r="S71">
        <v>11.47</v>
      </c>
      <c r="T71">
        <v>98.18</v>
      </c>
      <c r="U71">
        <v>32.729999999999997</v>
      </c>
      <c r="V71">
        <v>32.72</v>
      </c>
      <c r="W71">
        <v>89.8</v>
      </c>
      <c r="X71">
        <v>17.96</v>
      </c>
      <c r="Y71">
        <v>35.92</v>
      </c>
      <c r="Z71">
        <v>18.43</v>
      </c>
      <c r="AA71">
        <v>14.67</v>
      </c>
      <c r="AB71">
        <v>7.33</v>
      </c>
    </row>
    <row r="72" spans="1:28">
      <c r="A72" t="s">
        <v>114</v>
      </c>
      <c r="B72" s="75">
        <v>260.39999999999998</v>
      </c>
      <c r="C72" s="75">
        <v>86.8</v>
      </c>
      <c r="D72" s="135">
        <f t="shared" si="1"/>
        <v>79.039999999999992</v>
      </c>
      <c r="E72" s="75"/>
      <c r="F72" s="78">
        <v>4.4800000000000004</v>
      </c>
      <c r="G72" s="78">
        <v>4.4800000000000004</v>
      </c>
      <c r="H72" s="78">
        <v>4.59</v>
      </c>
      <c r="I72">
        <v>115.59</v>
      </c>
      <c r="J72">
        <v>270.64999999999998</v>
      </c>
      <c r="K72">
        <v>100.8</v>
      </c>
      <c r="L72">
        <v>10.59</v>
      </c>
      <c r="M72">
        <v>15.07</v>
      </c>
      <c r="N72" s="135">
        <v>25.89</v>
      </c>
      <c r="O72" s="135">
        <v>26.9</v>
      </c>
      <c r="P72" s="135">
        <v>26.25</v>
      </c>
      <c r="Q72">
        <v>10.73</v>
      </c>
      <c r="R72">
        <v>18.7</v>
      </c>
      <c r="S72">
        <v>11.47</v>
      </c>
      <c r="T72">
        <v>97.03</v>
      </c>
      <c r="U72">
        <v>32.340000000000003</v>
      </c>
      <c r="V72">
        <v>32.340000000000003</v>
      </c>
      <c r="W72">
        <v>75.489999999999995</v>
      </c>
      <c r="X72">
        <v>15.1</v>
      </c>
      <c r="Y72">
        <v>28.69</v>
      </c>
      <c r="Z72">
        <v>15.6</v>
      </c>
      <c r="AA72">
        <v>14.67</v>
      </c>
      <c r="AB72">
        <v>7.33</v>
      </c>
    </row>
    <row r="73" spans="1:28">
      <c r="A73" t="s">
        <v>115</v>
      </c>
      <c r="B73" s="75">
        <v>260.39999999999998</v>
      </c>
      <c r="C73" s="75">
        <v>86.8</v>
      </c>
      <c r="D73" s="135">
        <f t="shared" si="1"/>
        <v>47.95</v>
      </c>
      <c r="E73" s="75"/>
      <c r="F73" s="78">
        <v>3.6</v>
      </c>
      <c r="G73" s="78">
        <v>3.6</v>
      </c>
      <c r="H73" s="78">
        <v>3.68</v>
      </c>
      <c r="I73">
        <v>115.59</v>
      </c>
      <c r="J73">
        <v>270.64999999999998</v>
      </c>
      <c r="K73">
        <v>100.8</v>
      </c>
      <c r="L73">
        <v>10.59</v>
      </c>
      <c r="M73">
        <v>14.32</v>
      </c>
      <c r="N73" s="135">
        <v>17.32</v>
      </c>
      <c r="O73" s="135">
        <v>13.08</v>
      </c>
      <c r="P73" s="135">
        <v>17.55</v>
      </c>
      <c r="Q73">
        <v>10.73</v>
      </c>
      <c r="R73">
        <v>15.9</v>
      </c>
      <c r="S73">
        <v>11.47</v>
      </c>
      <c r="T73">
        <v>97.25</v>
      </c>
      <c r="U73">
        <v>32.42</v>
      </c>
      <c r="V73">
        <v>32.42</v>
      </c>
      <c r="W73">
        <v>65.64</v>
      </c>
      <c r="X73">
        <v>13.13</v>
      </c>
      <c r="Y73">
        <v>25.12</v>
      </c>
      <c r="Z73">
        <v>12.83</v>
      </c>
      <c r="AA73">
        <v>14.67</v>
      </c>
      <c r="AB73">
        <v>7.33</v>
      </c>
    </row>
    <row r="74" spans="1:28">
      <c r="A74" t="s">
        <v>116</v>
      </c>
      <c r="B74" s="75">
        <v>260.39999999999998</v>
      </c>
      <c r="C74" s="75">
        <v>86.8</v>
      </c>
      <c r="D74" s="135">
        <f t="shared" si="1"/>
        <v>24.23</v>
      </c>
      <c r="E74" s="75"/>
      <c r="F74" s="78">
        <v>2.85</v>
      </c>
      <c r="G74" s="78">
        <v>2.85</v>
      </c>
      <c r="H74" s="78">
        <v>2.91</v>
      </c>
      <c r="I74">
        <v>115.59</v>
      </c>
      <c r="J74">
        <v>270.64999999999998</v>
      </c>
      <c r="K74">
        <v>100.8</v>
      </c>
      <c r="L74">
        <v>10.59</v>
      </c>
      <c r="M74">
        <v>13.71</v>
      </c>
      <c r="N74" s="135">
        <v>9.7100000000000009</v>
      </c>
      <c r="O74" s="135">
        <v>4.67</v>
      </c>
      <c r="P74" s="135">
        <v>9.85</v>
      </c>
      <c r="Q74">
        <v>10.73</v>
      </c>
      <c r="R74">
        <v>12.82</v>
      </c>
      <c r="S74">
        <v>11.47</v>
      </c>
      <c r="T74">
        <v>96.83</v>
      </c>
      <c r="U74">
        <v>32.28</v>
      </c>
      <c r="V74">
        <v>32.270000000000003</v>
      </c>
      <c r="W74">
        <v>57.8</v>
      </c>
      <c r="X74">
        <v>11.56</v>
      </c>
      <c r="Y74">
        <v>16</v>
      </c>
      <c r="Z74">
        <v>10.130000000000001</v>
      </c>
      <c r="AA74">
        <v>12.35</v>
      </c>
      <c r="AB74">
        <v>6.17</v>
      </c>
    </row>
    <row r="75" spans="1:28">
      <c r="A75" t="s">
        <v>117</v>
      </c>
      <c r="B75" s="75">
        <v>260.39999999999998</v>
      </c>
      <c r="C75" s="75">
        <v>86.8</v>
      </c>
      <c r="D75" s="135">
        <f t="shared" si="1"/>
        <v>0</v>
      </c>
      <c r="E75" s="75"/>
      <c r="F75" s="78">
        <v>2.16</v>
      </c>
      <c r="G75" s="78">
        <v>2.16</v>
      </c>
      <c r="H75" s="78">
        <v>2.2200000000000002</v>
      </c>
      <c r="I75">
        <v>115.59</v>
      </c>
      <c r="J75">
        <v>270.64999999999998</v>
      </c>
      <c r="K75">
        <v>100.8</v>
      </c>
      <c r="L75">
        <v>10.59</v>
      </c>
      <c r="M75">
        <v>13.51</v>
      </c>
      <c r="N75" s="135">
        <v>0</v>
      </c>
      <c r="O75" s="135">
        <v>0</v>
      </c>
      <c r="P75" s="135">
        <v>0</v>
      </c>
      <c r="Q75">
        <v>10.73</v>
      </c>
      <c r="R75">
        <v>9.7100000000000009</v>
      </c>
      <c r="S75">
        <v>12.03</v>
      </c>
      <c r="T75">
        <v>96.57</v>
      </c>
      <c r="U75">
        <v>32.19</v>
      </c>
      <c r="V75">
        <v>32.18</v>
      </c>
      <c r="W75">
        <v>50.1</v>
      </c>
      <c r="X75">
        <v>10.02</v>
      </c>
      <c r="Y75">
        <v>8.86</v>
      </c>
      <c r="Z75">
        <v>7.73</v>
      </c>
      <c r="AA75">
        <v>9.0500000000000007</v>
      </c>
      <c r="AB75">
        <v>4.5199999999999996</v>
      </c>
    </row>
    <row r="76" spans="1:28">
      <c r="A76" t="s">
        <v>118</v>
      </c>
      <c r="B76" s="75">
        <v>260.39999999999998</v>
      </c>
      <c r="C76" s="75">
        <v>86.8</v>
      </c>
      <c r="D76" s="135">
        <f t="shared" si="1"/>
        <v>0</v>
      </c>
      <c r="E76" s="75"/>
      <c r="F76" s="78">
        <v>1.59</v>
      </c>
      <c r="G76" s="78">
        <v>1.59</v>
      </c>
      <c r="H76" s="78">
        <v>1.64</v>
      </c>
      <c r="I76">
        <v>115.59</v>
      </c>
      <c r="J76">
        <v>270.64999999999998</v>
      </c>
      <c r="K76">
        <v>100.8</v>
      </c>
      <c r="L76">
        <v>10.59</v>
      </c>
      <c r="M76">
        <v>13.83</v>
      </c>
      <c r="N76" s="135">
        <v>0</v>
      </c>
      <c r="O76" s="135">
        <v>0</v>
      </c>
      <c r="P76" s="135">
        <v>0</v>
      </c>
      <c r="Q76">
        <v>10.73</v>
      </c>
      <c r="R76">
        <v>6.44</v>
      </c>
      <c r="S76">
        <v>12.03</v>
      </c>
      <c r="T76">
        <v>95.16</v>
      </c>
      <c r="U76">
        <v>31.72</v>
      </c>
      <c r="V76">
        <v>31.72</v>
      </c>
      <c r="W76">
        <v>38.39</v>
      </c>
      <c r="X76">
        <v>7.68</v>
      </c>
      <c r="Y76">
        <v>6.6</v>
      </c>
      <c r="Z76">
        <v>7.5</v>
      </c>
      <c r="AA76">
        <v>6.37</v>
      </c>
      <c r="AB76">
        <v>3.18</v>
      </c>
    </row>
    <row r="77" spans="1:28">
      <c r="A77" t="s">
        <v>119</v>
      </c>
      <c r="B77" s="75">
        <v>260.39999999999998</v>
      </c>
      <c r="C77" s="75">
        <v>86.8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115.59</v>
      </c>
      <c r="J77">
        <v>270.64999999999998</v>
      </c>
      <c r="K77">
        <v>100.8</v>
      </c>
      <c r="L77">
        <v>10.59</v>
      </c>
      <c r="M77">
        <v>10.65</v>
      </c>
      <c r="N77" s="135">
        <v>0</v>
      </c>
      <c r="O77" s="135">
        <v>0</v>
      </c>
      <c r="P77" s="135">
        <v>0</v>
      </c>
      <c r="Q77">
        <v>10.73</v>
      </c>
      <c r="R77">
        <v>2.75</v>
      </c>
      <c r="S77">
        <v>12.03</v>
      </c>
      <c r="T77">
        <v>91.93</v>
      </c>
      <c r="U77">
        <v>30.64</v>
      </c>
      <c r="V77">
        <v>30.66</v>
      </c>
      <c r="W77">
        <v>26.01</v>
      </c>
      <c r="X77">
        <v>5.2</v>
      </c>
      <c r="Y77">
        <v>4.7699999999999996</v>
      </c>
      <c r="Z77">
        <v>7.5</v>
      </c>
      <c r="AA77">
        <v>4.2699999999999996</v>
      </c>
      <c r="AB77">
        <v>2.14</v>
      </c>
    </row>
    <row r="78" spans="1:28">
      <c r="A78" t="s">
        <v>120</v>
      </c>
      <c r="B78" s="75">
        <v>260.39999999999998</v>
      </c>
      <c r="C78" s="75">
        <v>86.8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115.59</v>
      </c>
      <c r="J78">
        <v>270.64999999999998</v>
      </c>
      <c r="K78">
        <v>100.8</v>
      </c>
      <c r="L78">
        <v>10.59</v>
      </c>
      <c r="M78">
        <v>10.14</v>
      </c>
      <c r="N78" s="135">
        <v>0</v>
      </c>
      <c r="O78" s="135">
        <v>0</v>
      </c>
      <c r="P78" s="135">
        <v>0</v>
      </c>
      <c r="Q78">
        <v>10.73</v>
      </c>
      <c r="R78">
        <v>0.42</v>
      </c>
      <c r="S78">
        <v>12.03</v>
      </c>
      <c r="T78">
        <v>88.2</v>
      </c>
      <c r="U78">
        <v>29.4</v>
      </c>
      <c r="V78">
        <v>29.4</v>
      </c>
      <c r="W78">
        <v>15.25</v>
      </c>
      <c r="X78">
        <v>3.05</v>
      </c>
      <c r="Y78">
        <v>3.34</v>
      </c>
      <c r="Z78">
        <v>7.5</v>
      </c>
      <c r="AA78">
        <v>2.19</v>
      </c>
      <c r="AB78">
        <v>1.0900000000000001</v>
      </c>
    </row>
    <row r="79" spans="1:28">
      <c r="A79" t="s">
        <v>121</v>
      </c>
      <c r="B79" s="75">
        <v>260.39999999999998</v>
      </c>
      <c r="C79" s="75">
        <v>86.8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115.59</v>
      </c>
      <c r="J79">
        <v>270.64999999999998</v>
      </c>
      <c r="K79">
        <v>100.8</v>
      </c>
      <c r="L79">
        <v>10.59</v>
      </c>
      <c r="M79">
        <v>9.8699999999999992</v>
      </c>
      <c r="N79" s="135">
        <v>0</v>
      </c>
      <c r="O79" s="135">
        <v>0</v>
      </c>
      <c r="P79" s="135">
        <v>0</v>
      </c>
      <c r="Q79">
        <v>10.73</v>
      </c>
      <c r="R79">
        <v>0</v>
      </c>
      <c r="S79">
        <v>12.03</v>
      </c>
      <c r="T79">
        <v>85.5</v>
      </c>
      <c r="U79">
        <v>28.5</v>
      </c>
      <c r="V79">
        <v>28.5</v>
      </c>
      <c r="W79">
        <v>9.23</v>
      </c>
      <c r="X79">
        <v>1.85</v>
      </c>
      <c r="Y79">
        <v>2.14</v>
      </c>
      <c r="Z79">
        <v>7.5</v>
      </c>
      <c r="AA79">
        <v>1.07</v>
      </c>
      <c r="AB79">
        <v>0.53</v>
      </c>
    </row>
    <row r="80" spans="1:28">
      <c r="A80" t="s">
        <v>122</v>
      </c>
      <c r="B80" s="75">
        <v>260.39999999999998</v>
      </c>
      <c r="C80" s="75">
        <v>86.8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115.59</v>
      </c>
      <c r="J80">
        <v>270.64999999999998</v>
      </c>
      <c r="K80">
        <v>100.8</v>
      </c>
      <c r="L80">
        <v>10.59</v>
      </c>
      <c r="M80">
        <v>9.5500000000000007</v>
      </c>
      <c r="N80" s="135">
        <v>0</v>
      </c>
      <c r="O80" s="135">
        <v>0</v>
      </c>
      <c r="P80" s="135">
        <v>0</v>
      </c>
      <c r="Q80">
        <v>10.73</v>
      </c>
      <c r="R80">
        <v>0</v>
      </c>
      <c r="S80">
        <v>12.03</v>
      </c>
      <c r="T80">
        <v>82.57</v>
      </c>
      <c r="U80">
        <v>27.52</v>
      </c>
      <c r="V80">
        <v>27.54</v>
      </c>
      <c r="W80">
        <v>3.93</v>
      </c>
      <c r="X80">
        <v>0.78</v>
      </c>
      <c r="Y80">
        <v>0.86</v>
      </c>
      <c r="Z80">
        <v>0</v>
      </c>
      <c r="AA80">
        <v>0.28000000000000003</v>
      </c>
      <c r="AB80">
        <v>0.14000000000000001</v>
      </c>
    </row>
    <row r="81" spans="1:28">
      <c r="A81" t="s">
        <v>123</v>
      </c>
      <c r="B81" s="75">
        <v>260.39999999999998</v>
      </c>
      <c r="C81" s="75">
        <v>86.8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115.59</v>
      </c>
      <c r="J81">
        <v>270.64999999999998</v>
      </c>
      <c r="K81">
        <v>100.8</v>
      </c>
      <c r="L81">
        <v>10.59</v>
      </c>
      <c r="M81">
        <v>9.18</v>
      </c>
      <c r="N81" s="135">
        <v>0</v>
      </c>
      <c r="O81" s="135">
        <v>0</v>
      </c>
      <c r="P81" s="135">
        <v>0</v>
      </c>
      <c r="Q81">
        <v>10.73</v>
      </c>
      <c r="R81">
        <v>0</v>
      </c>
      <c r="S81">
        <v>12.03</v>
      </c>
      <c r="T81">
        <v>78.78</v>
      </c>
      <c r="U81">
        <v>26.26</v>
      </c>
      <c r="V81">
        <v>26.27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260.39999999999998</v>
      </c>
      <c r="C82" s="75">
        <v>86.8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115.59</v>
      </c>
      <c r="J82">
        <v>270.64999999999998</v>
      </c>
      <c r="K82">
        <v>100.8</v>
      </c>
      <c r="L82">
        <v>10.59</v>
      </c>
      <c r="M82">
        <v>8.76</v>
      </c>
      <c r="N82" s="135">
        <v>0</v>
      </c>
      <c r="O82" s="135">
        <v>0</v>
      </c>
      <c r="P82" s="135">
        <v>0</v>
      </c>
      <c r="Q82">
        <v>10.73</v>
      </c>
      <c r="R82">
        <v>0</v>
      </c>
      <c r="S82">
        <v>12.03</v>
      </c>
      <c r="T82">
        <v>74.69</v>
      </c>
      <c r="U82">
        <v>24.9</v>
      </c>
      <c r="V82">
        <v>24.89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260.39999999999998</v>
      </c>
      <c r="C83" s="75">
        <v>86.8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115.59</v>
      </c>
      <c r="J83">
        <v>270.64999999999998</v>
      </c>
      <c r="K83">
        <v>100.8</v>
      </c>
      <c r="L83">
        <v>10.59</v>
      </c>
      <c r="M83">
        <v>7.89</v>
      </c>
      <c r="N83" s="135">
        <v>0</v>
      </c>
      <c r="O83" s="135">
        <v>0</v>
      </c>
      <c r="P83" s="135">
        <v>0</v>
      </c>
      <c r="Q83">
        <v>10.73</v>
      </c>
      <c r="R83">
        <v>0</v>
      </c>
      <c r="S83">
        <v>12.03</v>
      </c>
      <c r="T83">
        <v>70.52</v>
      </c>
      <c r="U83">
        <v>23.51</v>
      </c>
      <c r="V83">
        <v>23.5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260.39999999999998</v>
      </c>
      <c r="C84" s="75">
        <v>86.8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115.59</v>
      </c>
      <c r="J84">
        <v>270.64999999999998</v>
      </c>
      <c r="K84">
        <v>100.8</v>
      </c>
      <c r="L84">
        <v>10.59</v>
      </c>
      <c r="M84">
        <v>7.53</v>
      </c>
      <c r="N84" s="135">
        <v>0</v>
      </c>
      <c r="O84" s="135">
        <v>0</v>
      </c>
      <c r="P84" s="135">
        <v>0</v>
      </c>
      <c r="Q84">
        <v>10.73</v>
      </c>
      <c r="R84">
        <v>0</v>
      </c>
      <c r="S84">
        <v>12.03</v>
      </c>
      <c r="T84">
        <v>66.67</v>
      </c>
      <c r="U84">
        <v>22.22</v>
      </c>
      <c r="V84">
        <v>22.22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260.39999999999998</v>
      </c>
      <c r="C85" s="75">
        <v>86.8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115.59</v>
      </c>
      <c r="J85">
        <v>270.64999999999998</v>
      </c>
      <c r="K85">
        <v>100.8</v>
      </c>
      <c r="L85">
        <v>10.59</v>
      </c>
      <c r="M85">
        <v>7.31</v>
      </c>
      <c r="N85" s="135">
        <v>0</v>
      </c>
      <c r="O85" s="135">
        <v>0</v>
      </c>
      <c r="P85" s="135">
        <v>0</v>
      </c>
      <c r="Q85">
        <v>10.73</v>
      </c>
      <c r="R85">
        <v>0</v>
      </c>
      <c r="S85">
        <v>12.03</v>
      </c>
      <c r="T85">
        <v>62.31</v>
      </c>
      <c r="U85">
        <v>20.77</v>
      </c>
      <c r="V85">
        <v>20.76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260.39999999999998</v>
      </c>
      <c r="C86" s="75">
        <v>86.8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115.59</v>
      </c>
      <c r="J86">
        <v>270.64999999999998</v>
      </c>
      <c r="K86">
        <v>100.8</v>
      </c>
      <c r="L86">
        <v>10.59</v>
      </c>
      <c r="M86">
        <v>7.35</v>
      </c>
      <c r="N86" s="135">
        <v>0</v>
      </c>
      <c r="O86" s="135">
        <v>0</v>
      </c>
      <c r="P86" s="135">
        <v>0</v>
      </c>
      <c r="Q86">
        <v>10.73</v>
      </c>
      <c r="R86">
        <v>0</v>
      </c>
      <c r="S86">
        <v>12.03</v>
      </c>
      <c r="T86">
        <v>58.88</v>
      </c>
      <c r="U86">
        <v>19.63</v>
      </c>
      <c r="V86">
        <v>19.62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260.39999999999998</v>
      </c>
      <c r="C87" s="75">
        <v>86.8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115.59</v>
      </c>
      <c r="J87">
        <v>270.64999999999998</v>
      </c>
      <c r="K87">
        <v>100.8</v>
      </c>
      <c r="L87">
        <v>10.59</v>
      </c>
      <c r="M87">
        <v>7.24</v>
      </c>
      <c r="N87" s="135">
        <v>0</v>
      </c>
      <c r="O87" s="135">
        <v>0</v>
      </c>
      <c r="P87" s="135">
        <v>0</v>
      </c>
      <c r="Q87">
        <v>10.73</v>
      </c>
      <c r="R87">
        <v>0</v>
      </c>
      <c r="S87">
        <v>12.03</v>
      </c>
      <c r="T87">
        <v>56.96</v>
      </c>
      <c r="U87">
        <v>18.989999999999998</v>
      </c>
      <c r="V87">
        <v>18.97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260.39999999999998</v>
      </c>
      <c r="C88" s="75">
        <v>86.8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115.59</v>
      </c>
      <c r="J88">
        <v>270.64999999999998</v>
      </c>
      <c r="K88">
        <v>100.8</v>
      </c>
      <c r="L88">
        <v>10.59</v>
      </c>
      <c r="M88">
        <v>7.35</v>
      </c>
      <c r="N88" s="135">
        <v>0</v>
      </c>
      <c r="O88" s="135">
        <v>0</v>
      </c>
      <c r="P88" s="135">
        <v>0</v>
      </c>
      <c r="Q88">
        <v>10.73</v>
      </c>
      <c r="R88">
        <v>0</v>
      </c>
      <c r="S88">
        <v>12.03</v>
      </c>
      <c r="T88">
        <v>56.43</v>
      </c>
      <c r="U88">
        <v>18.809999999999999</v>
      </c>
      <c r="V88">
        <v>18.809999999999999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260.39999999999998</v>
      </c>
      <c r="C89" s="75">
        <v>86.8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115.59</v>
      </c>
      <c r="J89">
        <v>270.64999999999998</v>
      </c>
      <c r="K89">
        <v>100.8</v>
      </c>
      <c r="L89">
        <v>10.59</v>
      </c>
      <c r="M89">
        <v>7.28</v>
      </c>
      <c r="N89" s="135">
        <v>0</v>
      </c>
      <c r="O89" s="135">
        <v>0</v>
      </c>
      <c r="P89" s="135">
        <v>0</v>
      </c>
      <c r="Q89">
        <v>10.73</v>
      </c>
      <c r="R89">
        <v>0</v>
      </c>
      <c r="S89">
        <v>12.03</v>
      </c>
      <c r="T89">
        <v>55.06</v>
      </c>
      <c r="U89">
        <v>18.350000000000001</v>
      </c>
      <c r="V89">
        <v>18.36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260.39999999999998</v>
      </c>
      <c r="C90" s="75">
        <v>86.8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115.59</v>
      </c>
      <c r="J90">
        <v>270.64999999999998</v>
      </c>
      <c r="K90">
        <v>100.8</v>
      </c>
      <c r="L90">
        <v>10.59</v>
      </c>
      <c r="M90">
        <v>7.24</v>
      </c>
      <c r="N90" s="135">
        <v>0</v>
      </c>
      <c r="O90" s="135">
        <v>0</v>
      </c>
      <c r="P90" s="135">
        <v>0</v>
      </c>
      <c r="Q90">
        <v>10.73</v>
      </c>
      <c r="R90">
        <v>0</v>
      </c>
      <c r="S90">
        <v>12.03</v>
      </c>
      <c r="T90">
        <v>53.78</v>
      </c>
      <c r="U90">
        <v>17.93</v>
      </c>
      <c r="V90">
        <v>17.920000000000002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260.39999999999998</v>
      </c>
      <c r="C91" s="75">
        <v>86.8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115.59</v>
      </c>
      <c r="J91">
        <v>270.64999999999998</v>
      </c>
      <c r="K91">
        <v>100.8</v>
      </c>
      <c r="L91">
        <v>10.59</v>
      </c>
      <c r="M91">
        <v>7.35</v>
      </c>
      <c r="N91" s="135">
        <v>0</v>
      </c>
      <c r="O91" s="135">
        <v>0</v>
      </c>
      <c r="P91" s="135">
        <v>0</v>
      </c>
      <c r="Q91">
        <v>10.73</v>
      </c>
      <c r="R91">
        <v>0</v>
      </c>
      <c r="S91">
        <v>11.75</v>
      </c>
      <c r="T91">
        <v>53.45</v>
      </c>
      <c r="U91">
        <v>17.82</v>
      </c>
      <c r="V91">
        <v>17.809999999999999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260.39999999999998</v>
      </c>
      <c r="C92" s="75">
        <v>86.8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115.59</v>
      </c>
      <c r="J92">
        <v>270.64999999999998</v>
      </c>
      <c r="K92">
        <v>100.8</v>
      </c>
      <c r="L92">
        <v>10.59</v>
      </c>
      <c r="M92">
        <v>3.35</v>
      </c>
      <c r="N92" s="135">
        <v>0</v>
      </c>
      <c r="O92" s="135">
        <v>0</v>
      </c>
      <c r="P92" s="135">
        <v>0</v>
      </c>
      <c r="Q92">
        <v>10.73</v>
      </c>
      <c r="R92">
        <v>0</v>
      </c>
      <c r="S92">
        <v>11.75</v>
      </c>
      <c r="T92">
        <v>58.42</v>
      </c>
      <c r="U92">
        <v>19.48</v>
      </c>
      <c r="V92">
        <v>19.47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260.39999999999998</v>
      </c>
      <c r="C93" s="75">
        <v>86.8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111.35</v>
      </c>
      <c r="J93">
        <v>270.64999999999998</v>
      </c>
      <c r="K93">
        <v>100.8</v>
      </c>
      <c r="L93">
        <v>10.59</v>
      </c>
      <c r="M93">
        <v>3.23</v>
      </c>
      <c r="N93" s="135">
        <v>0</v>
      </c>
      <c r="O93" s="135">
        <v>0</v>
      </c>
      <c r="P93" s="135">
        <v>0</v>
      </c>
      <c r="Q93">
        <v>10.73</v>
      </c>
      <c r="R93">
        <v>0</v>
      </c>
      <c r="S93">
        <v>11.75</v>
      </c>
      <c r="T93">
        <v>58.89</v>
      </c>
      <c r="U93">
        <v>19.63</v>
      </c>
      <c r="V93">
        <v>19.63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260.39999999999998</v>
      </c>
      <c r="C94" s="75">
        <v>86.8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107.09</v>
      </c>
      <c r="J94">
        <v>270.64999999999998</v>
      </c>
      <c r="K94">
        <v>100.8</v>
      </c>
      <c r="L94">
        <v>10.59</v>
      </c>
      <c r="M94">
        <v>3.22</v>
      </c>
      <c r="N94" s="135">
        <v>0</v>
      </c>
      <c r="O94" s="135">
        <v>0</v>
      </c>
      <c r="P94" s="135">
        <v>0</v>
      </c>
      <c r="Q94">
        <v>10.73</v>
      </c>
      <c r="R94">
        <v>0</v>
      </c>
      <c r="S94">
        <v>11.75</v>
      </c>
      <c r="T94">
        <v>59.61</v>
      </c>
      <c r="U94">
        <v>19.87</v>
      </c>
      <c r="V94">
        <v>19.87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260.39999999999998</v>
      </c>
      <c r="C95" s="75">
        <v>86.8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102.84</v>
      </c>
      <c r="J95">
        <v>270.64999999999998</v>
      </c>
      <c r="K95">
        <v>100.8</v>
      </c>
      <c r="L95">
        <v>10.59</v>
      </c>
      <c r="M95">
        <v>3.38</v>
      </c>
      <c r="N95" s="135">
        <v>0</v>
      </c>
      <c r="O95" s="135">
        <v>0</v>
      </c>
      <c r="P95" s="135">
        <v>0</v>
      </c>
      <c r="Q95">
        <v>10.73</v>
      </c>
      <c r="R95">
        <v>0</v>
      </c>
      <c r="S95">
        <v>11.57</v>
      </c>
      <c r="T95">
        <v>59.9</v>
      </c>
      <c r="U95">
        <v>19.97</v>
      </c>
      <c r="V95">
        <v>19.96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260.39999999999998</v>
      </c>
      <c r="C96" s="75">
        <v>86.8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98.6</v>
      </c>
      <c r="J96">
        <v>270.64999999999998</v>
      </c>
      <c r="K96">
        <v>100.8</v>
      </c>
      <c r="L96">
        <v>10.59</v>
      </c>
      <c r="M96">
        <v>3.34</v>
      </c>
      <c r="N96" s="135">
        <v>0</v>
      </c>
      <c r="O96" s="135">
        <v>0</v>
      </c>
      <c r="P96" s="135">
        <v>0</v>
      </c>
      <c r="Q96">
        <v>10.73</v>
      </c>
      <c r="R96">
        <v>0</v>
      </c>
      <c r="S96">
        <v>11.57</v>
      </c>
      <c r="T96">
        <v>59.97</v>
      </c>
      <c r="U96">
        <v>19.989999999999998</v>
      </c>
      <c r="V96">
        <v>20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260.39999999999998</v>
      </c>
      <c r="C97" s="75">
        <v>86.8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94.34</v>
      </c>
      <c r="J97">
        <v>270.64999999999998</v>
      </c>
      <c r="K97">
        <v>100.8</v>
      </c>
      <c r="L97">
        <v>10.59</v>
      </c>
      <c r="M97">
        <v>3.24</v>
      </c>
      <c r="N97" s="135">
        <v>0</v>
      </c>
      <c r="O97" s="135">
        <v>0</v>
      </c>
      <c r="P97" s="135">
        <v>0</v>
      </c>
      <c r="Q97">
        <v>10.73</v>
      </c>
      <c r="R97">
        <v>0</v>
      </c>
      <c r="S97">
        <v>11.57</v>
      </c>
      <c r="T97">
        <v>59.87</v>
      </c>
      <c r="U97">
        <v>19.96</v>
      </c>
      <c r="V97">
        <v>19.95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260.39999999999998</v>
      </c>
      <c r="C98" s="75">
        <v>86.8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92.93</v>
      </c>
      <c r="J98">
        <v>270.64999999999998</v>
      </c>
      <c r="K98">
        <v>100.8</v>
      </c>
      <c r="L98">
        <v>10.59</v>
      </c>
      <c r="M98">
        <v>3.26</v>
      </c>
      <c r="N98" s="135">
        <v>0</v>
      </c>
      <c r="O98" s="135">
        <v>0</v>
      </c>
      <c r="P98" s="135">
        <v>0</v>
      </c>
      <c r="Q98">
        <v>10.73</v>
      </c>
      <c r="R98">
        <v>0</v>
      </c>
      <c r="S98">
        <v>11.57</v>
      </c>
      <c r="T98">
        <v>59.79</v>
      </c>
      <c r="U98">
        <v>19.93</v>
      </c>
      <c r="V98">
        <v>19.940000000000001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5.1477400000000033</v>
      </c>
      <c r="C99" s="75">
        <f t="shared" ref="C99:L99" si="2">SUM(C3:C98)/4000</f>
        <v>1.9506900000000016</v>
      </c>
      <c r="D99" s="135">
        <f t="shared" ref="D99" si="3">SUM(D3:D98)/4000</f>
        <v>1.00434</v>
      </c>
      <c r="E99" s="75"/>
      <c r="F99" s="78">
        <f t="shared" si="2"/>
        <v>8.4535000000000027E-2</v>
      </c>
      <c r="G99" s="78">
        <f t="shared" si="2"/>
        <v>8.4535000000000027E-2</v>
      </c>
      <c r="H99" s="78">
        <f t="shared" si="2"/>
        <v>8.6642499999999997E-2</v>
      </c>
      <c r="I99">
        <f t="shared" si="2"/>
        <v>2.2948725000000008</v>
      </c>
      <c r="J99">
        <f t="shared" si="2"/>
        <v>6.4956000000000094</v>
      </c>
      <c r="K99">
        <f t="shared" si="2"/>
        <v>2.4192</v>
      </c>
      <c r="L99">
        <f t="shared" si="2"/>
        <v>0.23298000000000019</v>
      </c>
      <c r="M99">
        <f t="shared" ref="M99:AB99" si="4">SUM(M3:M98)/4000</f>
        <v>0.13643</v>
      </c>
      <c r="N99" s="135">
        <f t="shared" si="4"/>
        <v>0.33543000000000001</v>
      </c>
      <c r="O99" s="135">
        <f t="shared" si="4"/>
        <v>0.33321500000000004</v>
      </c>
      <c r="P99" s="135">
        <f t="shared" si="4"/>
        <v>0.33569499999999985</v>
      </c>
      <c r="Q99">
        <f t="shared" si="4"/>
        <v>0.24679000000000029</v>
      </c>
      <c r="R99">
        <f t="shared" si="4"/>
        <v>0.35023750000000015</v>
      </c>
      <c r="S99">
        <f t="shared" si="4"/>
        <v>0.26280500000000001</v>
      </c>
      <c r="T99">
        <f t="shared" si="4"/>
        <v>1.73028</v>
      </c>
      <c r="U99">
        <f t="shared" si="4"/>
        <v>0.57676499999999986</v>
      </c>
      <c r="V99">
        <f t="shared" si="4"/>
        <v>0.57677249999999991</v>
      </c>
      <c r="W99">
        <f t="shared" si="4"/>
        <v>1.1058300000000005</v>
      </c>
      <c r="X99">
        <f t="shared" si="4"/>
        <v>0.2211525</v>
      </c>
      <c r="Y99">
        <f t="shared" si="4"/>
        <v>0.42229749999999988</v>
      </c>
      <c r="Z99">
        <f t="shared" si="4"/>
        <v>0.3128975</v>
      </c>
      <c r="AA99">
        <f t="shared" si="4"/>
        <v>0.35947499999999999</v>
      </c>
      <c r="AB99">
        <f t="shared" si="4"/>
        <v>0.17970000000000003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44770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44770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271</v>
      </c>
      <c r="C3" s="144">
        <f>'IDT-1 Calculation'!DG3</f>
        <v>-65</v>
      </c>
      <c r="D3" s="144">
        <f>'IDT-1 Calculation'!DH3</f>
        <v>0</v>
      </c>
      <c r="E3" s="144">
        <f>'IDT-1 Calculation'!DI3</f>
        <v>0</v>
      </c>
      <c r="F3" s="144">
        <f>'IDT-1 Calculation'!DJ3</f>
        <v>-206</v>
      </c>
      <c r="G3" s="145">
        <f>SUM(B3:F3)</f>
        <v>0</v>
      </c>
    </row>
    <row r="4" spans="1:7">
      <c r="A4" s="140" t="s">
        <v>46</v>
      </c>
      <c r="B4" s="136">
        <f>'IDT-1 Calculation'!DF4</f>
        <v>239</v>
      </c>
      <c r="C4" s="136">
        <f>'IDT-1 Calculation'!DG4</f>
        <v>-85</v>
      </c>
      <c r="D4" s="136">
        <f>'IDT-1 Calculation'!DH4</f>
        <v>0</v>
      </c>
      <c r="E4" s="136">
        <f>'IDT-1 Calculation'!DI4</f>
        <v>0</v>
      </c>
      <c r="F4" s="136">
        <f>'IDT-1 Calculation'!DJ4</f>
        <v>-154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163.50900000000001</v>
      </c>
      <c r="C5" s="136">
        <f>'IDT-1 Calculation'!DG5</f>
        <v>-100</v>
      </c>
      <c r="D5" s="136">
        <f>'IDT-1 Calculation'!DH5</f>
        <v>0</v>
      </c>
      <c r="E5" s="136">
        <f>'IDT-1 Calculation'!DI5</f>
        <v>0</v>
      </c>
      <c r="F5" s="136">
        <f>'IDT-1 Calculation'!DJ5</f>
        <v>-63.509</v>
      </c>
      <c r="G5" s="141">
        <f t="shared" si="0"/>
        <v>0</v>
      </c>
    </row>
    <row r="6" spans="1:7">
      <c r="A6" s="140" t="s">
        <v>48</v>
      </c>
      <c r="B6" s="136">
        <f>'IDT-1 Calculation'!DF6</f>
        <v>191</v>
      </c>
      <c r="C6" s="136">
        <f>'IDT-1 Calculation'!DG6</f>
        <v>-107.858</v>
      </c>
      <c r="D6" s="136">
        <f>'IDT-1 Calculation'!DH6</f>
        <v>0</v>
      </c>
      <c r="E6" s="136">
        <f>'IDT-1 Calculation'!DI6</f>
        <v>0</v>
      </c>
      <c r="F6" s="136">
        <f>'IDT-1 Calculation'!DJ6</f>
        <v>-83.141999999999996</v>
      </c>
      <c r="G6" s="141">
        <f t="shared" si="0"/>
        <v>0</v>
      </c>
    </row>
    <row r="7" spans="1:7">
      <c r="A7" s="140" t="s">
        <v>49</v>
      </c>
      <c r="B7" s="136">
        <f>'IDT-1 Calculation'!DF7</f>
        <v>100.26400000000001</v>
      </c>
      <c r="C7" s="136">
        <f>'IDT-1 Calculation'!DG7</f>
        <v>-51</v>
      </c>
      <c r="D7" s="136">
        <f>'IDT-1 Calculation'!DH7</f>
        <v>0</v>
      </c>
      <c r="E7" s="136">
        <f>'IDT-1 Calculation'!DI7</f>
        <v>0</v>
      </c>
      <c r="F7" s="136">
        <f>'IDT-1 Calculation'!DJ7</f>
        <v>-49.264000000000003</v>
      </c>
      <c r="G7" s="141">
        <f t="shared" si="0"/>
        <v>0</v>
      </c>
    </row>
    <row r="8" spans="1:7">
      <c r="A8" s="140" t="s">
        <v>50</v>
      </c>
      <c r="B8" s="136">
        <f>'IDT-1 Calculation'!DF8</f>
        <v>120.768</v>
      </c>
      <c r="C8" s="136">
        <f>'IDT-1 Calculation'!DG8</f>
        <v>-66</v>
      </c>
      <c r="D8" s="136">
        <f>'IDT-1 Calculation'!DH8</f>
        <v>0</v>
      </c>
      <c r="E8" s="136">
        <f>'IDT-1 Calculation'!DI8</f>
        <v>0</v>
      </c>
      <c r="F8" s="136">
        <f>'IDT-1 Calculation'!DJ8</f>
        <v>-54.768000000000001</v>
      </c>
      <c r="G8" s="141">
        <f t="shared" si="0"/>
        <v>0</v>
      </c>
    </row>
    <row r="9" spans="1:7">
      <c r="A9" s="140" t="s">
        <v>51</v>
      </c>
      <c r="B9" s="136">
        <f>'IDT-1 Calculation'!DF9</f>
        <v>118</v>
      </c>
      <c r="C9" s="136">
        <f>'IDT-1 Calculation'!DG9</f>
        <v>-49.957000000000001</v>
      </c>
      <c r="D9" s="136">
        <f>'IDT-1 Calculation'!DH9</f>
        <v>0</v>
      </c>
      <c r="E9" s="136">
        <f>'IDT-1 Calculation'!DI9</f>
        <v>0</v>
      </c>
      <c r="F9" s="136">
        <f>'IDT-1 Calculation'!DJ9</f>
        <v>-68.043000000000006</v>
      </c>
      <c r="G9" s="141">
        <f t="shared" si="0"/>
        <v>0</v>
      </c>
    </row>
    <row r="10" spans="1:7">
      <c r="A10" s="140" t="s">
        <v>52</v>
      </c>
      <c r="B10" s="136">
        <f>'IDT-1 Calculation'!DF10</f>
        <v>81</v>
      </c>
      <c r="C10" s="136">
        <f>'IDT-1 Calculation'!DG10</f>
        <v>-66.463999999999999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-14.536</v>
      </c>
      <c r="G10" s="141">
        <f t="shared" si="0"/>
        <v>0</v>
      </c>
    </row>
    <row r="11" spans="1:7">
      <c r="A11" s="140" t="s">
        <v>53</v>
      </c>
      <c r="B11" s="136">
        <f>'IDT-1 Calculation'!DF11</f>
        <v>39</v>
      </c>
      <c r="C11" s="136">
        <f>'IDT-1 Calculation'!DG11</f>
        <v>-39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13</v>
      </c>
      <c r="C12" s="136">
        <f>'IDT-1 Calculation'!DG12</f>
        <v>-7.24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-5.76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62</v>
      </c>
      <c r="C67" s="136">
        <f>'IDT-1 Calculation'!DG67</f>
        <v>-30.103999999999999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-31.896000000000001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65</v>
      </c>
      <c r="C68" s="136">
        <f>'IDT-1 Calculation'!DG68</f>
        <v>-28.452000000000002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-36.548000000000002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69</v>
      </c>
      <c r="C69" s="136">
        <f>'IDT-1 Calculation'!DG69</f>
        <v>-35.122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-33.878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67</v>
      </c>
      <c r="C70" s="136">
        <f>'IDT-1 Calculation'!DG70</f>
        <v>-28.364999999999998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-38.634999999999998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80</v>
      </c>
      <c r="C71" s="136">
        <f>'IDT-1 Calculation'!DG71</f>
        <v>-33.869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-46.131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85</v>
      </c>
      <c r="C72" s="136">
        <f>'IDT-1 Calculation'!DG72</f>
        <v>-35.985999999999997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-49.014000000000003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72</v>
      </c>
      <c r="C73" s="136">
        <f>'IDT-1 Calculation'!DG73</f>
        <v>-30.481999999999999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-41.518000000000001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75</v>
      </c>
      <c r="C74" s="136">
        <f>'IDT-1 Calculation'!DG74</f>
        <v>-31.751999999999999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-43.247999999999998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83</v>
      </c>
      <c r="C75" s="136">
        <f>'IDT-1 Calculation'!DG75</f>
        <v>-35.139000000000003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-47.860999999999997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88</v>
      </c>
      <c r="C76" s="136">
        <f>'IDT-1 Calculation'!DG76</f>
        <v>-37.256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-50.744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86</v>
      </c>
      <c r="C77" s="136">
        <f>'IDT-1 Calculation'!DG77</f>
        <v>-36.408999999999999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-49.591000000000001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93</v>
      </c>
      <c r="C78" s="136">
        <f>'IDT-1 Calculation'!DG78</f>
        <v>-39.372999999999998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-53.627000000000002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9</v>
      </c>
      <c r="C79" s="136">
        <f>'IDT-1 Calculation'!DG79</f>
        <v>-3.81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-5.19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36</v>
      </c>
      <c r="C80" s="136">
        <f>'IDT-1 Calculation'!DG80</f>
        <v>-15.241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-20.759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71</v>
      </c>
      <c r="C81" s="136">
        <f>'IDT-1 Calculation'!DG81</f>
        <v>-30.059000000000001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-40.941000000000003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103</v>
      </c>
      <c r="C82" s="136">
        <f>'IDT-1 Calculation'!DG82</f>
        <v>-43.606000000000002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-59.393999999999998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134</v>
      </c>
      <c r="C83" s="136">
        <f>'IDT-1 Calculation'!DG83</f>
        <v>-56.731000000000002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-77.269000000000005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171</v>
      </c>
      <c r="C84" s="136">
        <f>'IDT-1 Calculation'!DG84</f>
        <v>-72.394999999999996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-98.605000000000004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185</v>
      </c>
      <c r="C85" s="136">
        <f>'IDT-1 Calculation'!DG85</f>
        <v>-78.322000000000003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-106.678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226</v>
      </c>
      <c r="C86" s="136">
        <f>'IDT-1 Calculation'!DG86</f>
        <v>-95.68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-130.32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244</v>
      </c>
      <c r="C87" s="136">
        <f>'IDT-1 Calculation'!DG87</f>
        <v>-103.301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-140.69900000000001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275</v>
      </c>
      <c r="C88" s="136">
        <f>'IDT-1 Calculation'!DG88</f>
        <v>-105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-170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304</v>
      </c>
      <c r="C89" s="136">
        <f>'IDT-1 Calculation'!DG89</f>
        <v>-80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-224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330</v>
      </c>
      <c r="C90" s="136">
        <f>'IDT-1 Calculation'!DG90</f>
        <v>-55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-275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200</v>
      </c>
      <c r="C91" s="136">
        <f>'IDT-1 Calculation'!DG91</f>
        <v>-84.673000000000002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-115.327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228</v>
      </c>
      <c r="C92" s="136">
        <f>'IDT-1 Calculation'!DG92</f>
        <v>-70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-158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233.75899999999999</v>
      </c>
      <c r="C93" s="136">
        <f>'IDT-1 Calculation'!DG93</f>
        <v>-50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-183.75899999999999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209.81899999999999</v>
      </c>
      <c r="C94" s="136">
        <f>'IDT-1 Calculation'!DG94</f>
        <v>-40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-169.81899999999999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203.61500000000001</v>
      </c>
      <c r="C95" s="136">
        <f>'IDT-1 Calculation'!DG95</f>
        <v>-40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-163.61500000000001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212.18299999999999</v>
      </c>
      <c r="C96" s="136">
        <f>'IDT-1 Calculation'!DG96</f>
        <v>-40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-172.18299999999999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229.70699999999999</v>
      </c>
      <c r="C97" s="136">
        <f>'IDT-1 Calculation'!DG97</f>
        <v>-45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-184.70699999999999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236</v>
      </c>
      <c r="C98" s="149">
        <f>'IDT-1 Calculation'!DG98</f>
        <v>-60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-176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1.5256560000000001</v>
      </c>
      <c r="C99" s="152">
        <f>SUM(C3:C98)/4000</f>
        <v>-0.55216149999999997</v>
      </c>
      <c r="D99" s="152">
        <f>SUM(D3:D98)/4000</f>
        <v>0</v>
      </c>
      <c r="E99" s="152">
        <f>SUM(E3:E98)/4000</f>
        <v>0</v>
      </c>
      <c r="F99" s="152">
        <f>SUM(F3:F98)/4000</f>
        <v>-0.97349450000000015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160.78503891996144</v>
      </c>
      <c r="L3">
        <v>126.96590332681018</v>
      </c>
      <c r="M3">
        <v>133.87724600113802</v>
      </c>
      <c r="N3">
        <v>102.64603446168887</v>
      </c>
      <c r="O3">
        <v>113.76304952830188</v>
      </c>
      <c r="P3">
        <v>34.0545905876807</v>
      </c>
      <c r="Q3">
        <v>9.5845831348261061</v>
      </c>
      <c r="R3">
        <v>14.246020172910663</v>
      </c>
      <c r="S3">
        <v>11.590457142857142</v>
      </c>
      <c r="T3">
        <v>0</v>
      </c>
      <c r="U3">
        <v>40.715161839863718</v>
      </c>
      <c r="V3">
        <v>9.1041428571428575</v>
      </c>
      <c r="W3">
        <v>19.194744351961955</v>
      </c>
      <c r="X3">
        <v>64.784840448144422</v>
      </c>
      <c r="Y3">
        <v>0</v>
      </c>
      <c r="Z3">
        <v>0</v>
      </c>
      <c r="AA3">
        <v>18.4933944</v>
      </c>
      <c r="AB3">
        <v>0</v>
      </c>
      <c r="AC3">
        <v>0</v>
      </c>
      <c r="AD3">
        <v>12.009792239999999</v>
      </c>
      <c r="AE3">
        <v>21.7125353952</v>
      </c>
      <c r="AF3">
        <v>6.1515000000000013</v>
      </c>
      <c r="AG3">
        <v>19.989115200000001</v>
      </c>
      <c r="AH3">
        <v>67.1714676</v>
      </c>
      <c r="AI3">
        <v>21.525411599999998</v>
      </c>
      <c r="AJ3">
        <v>0</v>
      </c>
      <c r="AK3">
        <v>22.184519999999999</v>
      </c>
      <c r="AL3">
        <v>59.209269999999989</v>
      </c>
      <c r="AM3">
        <v>7.0255447619047624</v>
      </c>
      <c r="AN3">
        <v>0</v>
      </c>
      <c r="AO3">
        <v>12.654230399999999</v>
      </c>
      <c r="AP3">
        <v>5.6824135200000008</v>
      </c>
      <c r="AQ3">
        <v>38.95364</v>
      </c>
      <c r="AR3">
        <v>23.031648000000001</v>
      </c>
      <c r="AS3">
        <v>10.516450752000003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44.773377109023187</v>
      </c>
      <c r="BB3">
        <f>SUM(B3:AZ3)-BA3</f>
        <v>1142.8493695333696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160.78503891996144</v>
      </c>
      <c r="L4">
        <v>126.96590332681018</v>
      </c>
      <c r="M4">
        <v>133.87724600113802</v>
      </c>
      <c r="N4">
        <v>102.64603446168887</v>
      </c>
      <c r="O4">
        <v>113.76304952830188</v>
      </c>
      <c r="P4">
        <v>34.0545905876807</v>
      </c>
      <c r="Q4">
        <v>9.5845831348261061</v>
      </c>
      <c r="R4">
        <v>14.246020172910663</v>
      </c>
      <c r="S4">
        <v>11.590457142857142</v>
      </c>
      <c r="T4">
        <v>0</v>
      </c>
      <c r="U4">
        <v>40.715161839863718</v>
      </c>
      <c r="V4">
        <v>9.1041428571428575</v>
      </c>
      <c r="W4">
        <v>19.194744351961955</v>
      </c>
      <c r="X4">
        <v>64.784840448144422</v>
      </c>
      <c r="Y4">
        <v>0</v>
      </c>
      <c r="Z4">
        <v>0</v>
      </c>
      <c r="AA4">
        <v>18.4933944</v>
      </c>
      <c r="AB4">
        <v>0</v>
      </c>
      <c r="AC4">
        <v>0</v>
      </c>
      <c r="AD4">
        <v>12.009792239999999</v>
      </c>
      <c r="AE4">
        <v>21.7125353952</v>
      </c>
      <c r="AF4">
        <v>6.1515000000000013</v>
      </c>
      <c r="AG4">
        <v>19.989115200000001</v>
      </c>
      <c r="AH4">
        <v>67.1714676</v>
      </c>
      <c r="AI4">
        <v>21.525411599999998</v>
      </c>
      <c r="AJ4">
        <v>0</v>
      </c>
      <c r="AK4">
        <v>22.184519999999999</v>
      </c>
      <c r="AL4">
        <v>59.209269999999989</v>
      </c>
      <c r="AM4">
        <v>7.0255447619047624</v>
      </c>
      <c r="AN4">
        <v>0</v>
      </c>
      <c r="AO4">
        <v>12.654230399999999</v>
      </c>
      <c r="AP4">
        <v>5.6824135200000008</v>
      </c>
      <c r="AQ4">
        <v>38.95364</v>
      </c>
      <c r="AR4">
        <v>23.031648000000001</v>
      </c>
      <c r="AS4">
        <v>10.516450752000003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44.773377109023187</v>
      </c>
      <c r="BB4">
        <f t="shared" ref="BB4:BB67" si="0">SUM(B4:AZ4)-BA4</f>
        <v>1142.8493695333696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160.78503891996144</v>
      </c>
      <c r="L5">
        <v>126.96590332681018</v>
      </c>
      <c r="M5">
        <v>133.87724600113802</v>
      </c>
      <c r="N5">
        <v>102.64603446168887</v>
      </c>
      <c r="O5">
        <v>113.76304952830188</v>
      </c>
      <c r="P5">
        <v>34.0545905876807</v>
      </c>
      <c r="Q5">
        <v>9.5845831348261061</v>
      </c>
      <c r="R5">
        <v>14.246020172910663</v>
      </c>
      <c r="S5">
        <v>11.590457142857142</v>
      </c>
      <c r="T5">
        <v>0</v>
      </c>
      <c r="U5">
        <v>40.715161839863718</v>
      </c>
      <c r="V5">
        <v>9.1041428571428575</v>
      </c>
      <c r="W5">
        <v>19.194744351961955</v>
      </c>
      <c r="X5">
        <v>64.784840448144422</v>
      </c>
      <c r="Y5">
        <v>0</v>
      </c>
      <c r="Z5">
        <v>0</v>
      </c>
      <c r="AA5">
        <v>18.4933944</v>
      </c>
      <c r="AB5">
        <v>0</v>
      </c>
      <c r="AC5">
        <v>0</v>
      </c>
      <c r="AD5">
        <v>12.009792239999999</v>
      </c>
      <c r="AE5">
        <v>21.7125353952</v>
      </c>
      <c r="AF5">
        <v>6.1515000000000013</v>
      </c>
      <c r="AG5">
        <v>19.989115200000001</v>
      </c>
      <c r="AH5">
        <v>67.1714676</v>
      </c>
      <c r="AI5">
        <v>21.525411599999998</v>
      </c>
      <c r="AJ5">
        <v>0</v>
      </c>
      <c r="AK5">
        <v>22.184519999999999</v>
      </c>
      <c r="AL5">
        <v>59.209269999999989</v>
      </c>
      <c r="AM5">
        <v>7.0255447619047624</v>
      </c>
      <c r="AN5">
        <v>0</v>
      </c>
      <c r="AO5">
        <v>12.654230399999999</v>
      </c>
      <c r="AP5">
        <v>5.6824135200000008</v>
      </c>
      <c r="AQ5">
        <v>38.95364</v>
      </c>
      <c r="AR5">
        <v>21.577017600000001</v>
      </c>
      <c r="AS5">
        <v>10.516450752000003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44.718537718623182</v>
      </c>
      <c r="BB5">
        <f t="shared" si="0"/>
        <v>1141.4495785237698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160.78503891996144</v>
      </c>
      <c r="L6">
        <v>126.96590332681018</v>
      </c>
      <c r="M6">
        <v>133.87724600113802</v>
      </c>
      <c r="N6">
        <v>102.64603446168887</v>
      </c>
      <c r="O6">
        <v>113.76304952830188</v>
      </c>
      <c r="P6">
        <v>34.0545905876807</v>
      </c>
      <c r="Q6">
        <v>9.5845831348261061</v>
      </c>
      <c r="R6">
        <v>14.246020172910663</v>
      </c>
      <c r="S6">
        <v>11.590457142857142</v>
      </c>
      <c r="T6">
        <v>0</v>
      </c>
      <c r="U6">
        <v>40.715161839863718</v>
      </c>
      <c r="V6">
        <v>9.1041428571428575</v>
      </c>
      <c r="W6">
        <v>19.194744351961955</v>
      </c>
      <c r="X6">
        <v>64.784840448144422</v>
      </c>
      <c r="Y6">
        <v>0</v>
      </c>
      <c r="Z6">
        <v>0</v>
      </c>
      <c r="AA6">
        <v>18.4933944</v>
      </c>
      <c r="AB6">
        <v>0</v>
      </c>
      <c r="AC6">
        <v>0</v>
      </c>
      <c r="AD6">
        <v>12.009792239999999</v>
      </c>
      <c r="AE6">
        <v>21.7125353952</v>
      </c>
      <c r="AF6">
        <v>6.1515000000000013</v>
      </c>
      <c r="AG6">
        <v>19.989115200000001</v>
      </c>
      <c r="AH6">
        <v>67.1714676</v>
      </c>
      <c r="AI6">
        <v>21.525411599999998</v>
      </c>
      <c r="AJ6">
        <v>0</v>
      </c>
      <c r="AK6">
        <v>22.184519999999999</v>
      </c>
      <c r="AL6">
        <v>59.209269999999989</v>
      </c>
      <c r="AM6">
        <v>7.0255447619047624</v>
      </c>
      <c r="AN6">
        <v>0</v>
      </c>
      <c r="AO6">
        <v>12.654230399999999</v>
      </c>
      <c r="AP6">
        <v>5.6824135200000008</v>
      </c>
      <c r="AQ6">
        <v>38.95364</v>
      </c>
      <c r="AR6">
        <v>21.577017600000001</v>
      </c>
      <c r="AS6">
        <v>10.516450752000003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44.718537718623182</v>
      </c>
      <c r="BB6">
        <f t="shared" si="0"/>
        <v>1141.4495785237698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151.42055334476757</v>
      </c>
      <c r="L7">
        <v>126.96590332681018</v>
      </c>
      <c r="M7">
        <v>133.87724600113802</v>
      </c>
      <c r="N7">
        <v>102.64603446168887</v>
      </c>
      <c r="O7">
        <v>113.76304952830188</v>
      </c>
      <c r="P7">
        <v>34.0545905876807</v>
      </c>
      <c r="Q7">
        <v>9.5845831348261061</v>
      </c>
      <c r="R7">
        <v>14.246020172910663</v>
      </c>
      <c r="S7">
        <v>11.590457142857142</v>
      </c>
      <c r="T7">
        <v>0</v>
      </c>
      <c r="U7">
        <v>40.715161839863718</v>
      </c>
      <c r="V7">
        <v>9.1041428571428575</v>
      </c>
      <c r="W7">
        <v>19.194744351961955</v>
      </c>
      <c r="X7">
        <v>64.784840448144422</v>
      </c>
      <c r="Y7">
        <v>0</v>
      </c>
      <c r="Z7">
        <v>0</v>
      </c>
      <c r="AA7">
        <v>18.4933944</v>
      </c>
      <c r="AB7">
        <v>0</v>
      </c>
      <c r="AC7">
        <v>0</v>
      </c>
      <c r="AD7">
        <v>12.009792239999999</v>
      </c>
      <c r="AE7">
        <v>21.7125353952</v>
      </c>
      <c r="AF7">
        <v>6.1515000000000013</v>
      </c>
      <c r="AG7">
        <v>19.989115200000001</v>
      </c>
      <c r="AH7">
        <v>67.1714676</v>
      </c>
      <c r="AI7">
        <v>21.525411599999998</v>
      </c>
      <c r="AJ7">
        <v>0</v>
      </c>
      <c r="AK7">
        <v>22.184519999999999</v>
      </c>
      <c r="AL7">
        <v>59.209269999999989</v>
      </c>
      <c r="AM7">
        <v>7.0255447619047624</v>
      </c>
      <c r="AN7">
        <v>0</v>
      </c>
      <c r="AO7">
        <v>12.654230399999999</v>
      </c>
      <c r="AP7">
        <v>5.6824135200000008</v>
      </c>
      <c r="AQ7">
        <v>38.95364</v>
      </c>
      <c r="AR7">
        <v>21.577017600000001</v>
      </c>
      <c r="AS7">
        <v>14.009330613599998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44.497177756172228</v>
      </c>
      <c r="BB7">
        <f t="shared" si="0"/>
        <v>1135.7993327726267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134.01025323537917</v>
      </c>
      <c r="L8">
        <v>126.96597972899093</v>
      </c>
      <c r="M8">
        <v>133.87724600113802</v>
      </c>
      <c r="N8">
        <v>102.64603446168887</v>
      </c>
      <c r="O8">
        <v>113.76304952830188</v>
      </c>
      <c r="P8">
        <v>34.0545905876807</v>
      </c>
      <c r="Q8">
        <v>9.5845831348261061</v>
      </c>
      <c r="R8">
        <v>14.246020172910663</v>
      </c>
      <c r="S8">
        <v>11.590457142857142</v>
      </c>
      <c r="T8">
        <v>0</v>
      </c>
      <c r="U8">
        <v>40.715161839863718</v>
      </c>
      <c r="V8">
        <v>9.1041428571428575</v>
      </c>
      <c r="W8">
        <v>19.194744351961955</v>
      </c>
      <c r="X8">
        <v>64.784840448144422</v>
      </c>
      <c r="Y8">
        <v>0</v>
      </c>
      <c r="Z8">
        <v>0</v>
      </c>
      <c r="AA8">
        <v>18.4933944</v>
      </c>
      <c r="AB8">
        <v>0</v>
      </c>
      <c r="AC8">
        <v>0</v>
      </c>
      <c r="AD8">
        <v>12.009792239999999</v>
      </c>
      <c r="AE8">
        <v>21.7125353952</v>
      </c>
      <c r="AF8">
        <v>6.1515000000000013</v>
      </c>
      <c r="AG8">
        <v>19.989115200000001</v>
      </c>
      <c r="AH8">
        <v>67.1714676</v>
      </c>
      <c r="AI8">
        <v>21.525411599999998</v>
      </c>
      <c r="AJ8">
        <v>0</v>
      </c>
      <c r="AK8">
        <v>22.184519999999999</v>
      </c>
      <c r="AL8">
        <v>59.209269999999989</v>
      </c>
      <c r="AM8">
        <v>7.0255447619047624</v>
      </c>
      <c r="AN8">
        <v>0</v>
      </c>
      <c r="AO8">
        <v>12.654230399999999</v>
      </c>
      <c r="AP8">
        <v>5.6824135200000008</v>
      </c>
      <c r="AQ8">
        <v>28.822199999999999</v>
      </c>
      <c r="AR8">
        <v>21.577017600000001</v>
      </c>
      <c r="AS8">
        <v>14.009330613599998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43.458857460778908</v>
      </c>
      <c r="BB8">
        <f t="shared" si="0"/>
        <v>1109.2959893608124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116.60770543381427</v>
      </c>
      <c r="L9">
        <v>125.5315415467626</v>
      </c>
      <c r="M9">
        <v>133.87724600113802</v>
      </c>
      <c r="N9">
        <v>73.841042404985956</v>
      </c>
      <c r="O9">
        <v>100.4443630838077</v>
      </c>
      <c r="P9">
        <v>30.223622141903036</v>
      </c>
      <c r="Q9">
        <v>9.5845831348261061</v>
      </c>
      <c r="R9">
        <v>14.246020172910663</v>
      </c>
      <c r="S9">
        <v>11.590457142857142</v>
      </c>
      <c r="T9">
        <v>0</v>
      </c>
      <c r="U9">
        <v>40.715161839863718</v>
      </c>
      <c r="V9">
        <v>9.1041428571428575</v>
      </c>
      <c r="W9">
        <v>19.194744351961955</v>
      </c>
      <c r="X9">
        <v>64.784840448144422</v>
      </c>
      <c r="Y9">
        <v>0</v>
      </c>
      <c r="Z9">
        <v>0</v>
      </c>
      <c r="AA9">
        <v>18.4933944</v>
      </c>
      <c r="AB9">
        <v>0</v>
      </c>
      <c r="AC9">
        <v>0</v>
      </c>
      <c r="AD9">
        <v>12.009792239999999</v>
      </c>
      <c r="AE9">
        <v>21.7125353952</v>
      </c>
      <c r="AF9">
        <v>6.1515000000000013</v>
      </c>
      <c r="AG9">
        <v>19.989115200000001</v>
      </c>
      <c r="AH9">
        <v>67.1714676</v>
      </c>
      <c r="AI9">
        <v>21.525411599999998</v>
      </c>
      <c r="AJ9">
        <v>0</v>
      </c>
      <c r="AK9">
        <v>22.184519999999999</v>
      </c>
      <c r="AL9">
        <v>59.209269999999989</v>
      </c>
      <c r="AM9">
        <v>7.0255447619047624</v>
      </c>
      <c r="AN9">
        <v>0</v>
      </c>
      <c r="AO9">
        <v>12.654230399999999</v>
      </c>
      <c r="AP9">
        <v>5.6824135200000008</v>
      </c>
      <c r="AQ9">
        <v>18.428740000000001</v>
      </c>
      <c r="AR9">
        <v>21.577017600000001</v>
      </c>
      <c r="AS9">
        <v>14.297646528000001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40.635248785323974</v>
      </c>
      <c r="BB9">
        <f t="shared" si="0"/>
        <v>1037.2228210198994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99.197405218818375</v>
      </c>
      <c r="L10">
        <v>125.5315415467626</v>
      </c>
      <c r="M10">
        <v>133.87724600113802</v>
      </c>
      <c r="N10">
        <v>51.88104874186169</v>
      </c>
      <c r="O10">
        <v>97.411775829773831</v>
      </c>
      <c r="P10">
        <v>30.223622141903036</v>
      </c>
      <c r="Q10">
        <v>9.5845831348261061</v>
      </c>
      <c r="R10">
        <v>14.246020172910663</v>
      </c>
      <c r="S10">
        <v>11.590457142857142</v>
      </c>
      <c r="T10">
        <v>0</v>
      </c>
      <c r="U10">
        <v>40.715161839863718</v>
      </c>
      <c r="V10">
        <v>9.1041428571428575</v>
      </c>
      <c r="W10">
        <v>19.194744351961955</v>
      </c>
      <c r="X10">
        <v>64.784840448144422</v>
      </c>
      <c r="Y10">
        <v>0</v>
      </c>
      <c r="Z10">
        <v>0</v>
      </c>
      <c r="AA10">
        <v>18.4933944</v>
      </c>
      <c r="AB10">
        <v>0</v>
      </c>
      <c r="AC10">
        <v>0</v>
      </c>
      <c r="AD10">
        <v>12.009792239999999</v>
      </c>
      <c r="AE10">
        <v>21.7125353952</v>
      </c>
      <c r="AF10">
        <v>6.1515000000000013</v>
      </c>
      <c r="AG10">
        <v>19.989115200000001</v>
      </c>
      <c r="AH10">
        <v>67.1714676</v>
      </c>
      <c r="AI10">
        <v>21.525411599999998</v>
      </c>
      <c r="AJ10">
        <v>0</v>
      </c>
      <c r="AK10">
        <v>22.184519999999999</v>
      </c>
      <c r="AL10">
        <v>59.209269999999989</v>
      </c>
      <c r="AM10">
        <v>7.0255447619047624</v>
      </c>
      <c r="AN10">
        <v>0</v>
      </c>
      <c r="AO10">
        <v>12.654230399999999</v>
      </c>
      <c r="AP10">
        <v>5.6824135200000008</v>
      </c>
      <c r="AQ10">
        <v>17.468</v>
      </c>
      <c r="AR10">
        <v>21.577017600000001</v>
      </c>
      <c r="AS10">
        <v>14.297646528000001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39.00044078072083</v>
      </c>
      <c r="BB10">
        <f t="shared" si="0"/>
        <v>995.49400789234835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80.393002120732874</v>
      </c>
      <c r="L11">
        <v>125.00211427636037</v>
      </c>
      <c r="M11">
        <v>133.87724600113802</v>
      </c>
      <c r="N11">
        <v>51.88104874186169</v>
      </c>
      <c r="O11">
        <v>73.284872899159666</v>
      </c>
      <c r="P11">
        <v>19.927391957765064</v>
      </c>
      <c r="Q11">
        <v>9.5845831348261061</v>
      </c>
      <c r="R11">
        <v>14.24558117195005</v>
      </c>
      <c r="S11">
        <v>11.590457142857142</v>
      </c>
      <c r="T11">
        <v>0</v>
      </c>
      <c r="U11">
        <v>40.715161839863718</v>
      </c>
      <c r="V11">
        <v>9.1041428571428575</v>
      </c>
      <c r="W11">
        <v>19.592185810810815</v>
      </c>
      <c r="X11">
        <v>64.784840448144422</v>
      </c>
      <c r="Y11">
        <v>0</v>
      </c>
      <c r="Z11">
        <v>0</v>
      </c>
      <c r="AA11">
        <v>18.4933944</v>
      </c>
      <c r="AB11">
        <v>0</v>
      </c>
      <c r="AC11">
        <v>0</v>
      </c>
      <c r="AD11">
        <v>12.009792239999999</v>
      </c>
      <c r="AE11">
        <v>21.7125353952</v>
      </c>
      <c r="AF11">
        <v>6.1515000000000013</v>
      </c>
      <c r="AG11">
        <v>19.989115200000001</v>
      </c>
      <c r="AH11">
        <v>67.1714676</v>
      </c>
      <c r="AI11">
        <v>21.525411599999998</v>
      </c>
      <c r="AJ11">
        <v>0</v>
      </c>
      <c r="AK11">
        <v>22.184519999999999</v>
      </c>
      <c r="AL11">
        <v>59.209269999999989</v>
      </c>
      <c r="AM11">
        <v>7.0255447619047624</v>
      </c>
      <c r="AN11">
        <v>0</v>
      </c>
      <c r="AO11">
        <v>12.654230399999999</v>
      </c>
      <c r="AP11">
        <v>5.6824135200000008</v>
      </c>
      <c r="AQ11">
        <v>9.73841</v>
      </c>
      <c r="AR11">
        <v>21.577017600000001</v>
      </c>
      <c r="AS11">
        <v>14.297646528000001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36.697364225857193</v>
      </c>
      <c r="BB11">
        <f t="shared" si="0"/>
        <v>936.70753342186049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80.393002120732874</v>
      </c>
      <c r="L12">
        <v>125.00211427636037</v>
      </c>
      <c r="M12">
        <v>133.87724600113802</v>
      </c>
      <c r="N12">
        <v>51.88104874186169</v>
      </c>
      <c r="O12">
        <v>73.284872899159666</v>
      </c>
      <c r="P12">
        <v>0</v>
      </c>
      <c r="Q12">
        <v>9.5845831348261061</v>
      </c>
      <c r="R12">
        <v>14.24558117195005</v>
      </c>
      <c r="S12">
        <v>11.590457142857142</v>
      </c>
      <c r="T12">
        <v>0</v>
      </c>
      <c r="U12">
        <v>40.715161839863718</v>
      </c>
      <c r="V12">
        <v>9.1041428571428575</v>
      </c>
      <c r="W12">
        <v>19.592185810810815</v>
      </c>
      <c r="X12">
        <v>64.784840448144422</v>
      </c>
      <c r="Y12">
        <v>0</v>
      </c>
      <c r="Z12">
        <v>0</v>
      </c>
      <c r="AA12">
        <v>18.736272</v>
      </c>
      <c r="AB12">
        <v>0</v>
      </c>
      <c r="AC12">
        <v>0</v>
      </c>
      <c r="AD12">
        <v>12.009792239999999</v>
      </c>
      <c r="AE12">
        <v>21.7125353952</v>
      </c>
      <c r="AF12">
        <v>6.1515000000000013</v>
      </c>
      <c r="AG12">
        <v>19.989115200000001</v>
      </c>
      <c r="AH12">
        <v>67.1714676</v>
      </c>
      <c r="AI12">
        <v>21.525411599999998</v>
      </c>
      <c r="AJ12">
        <v>0</v>
      </c>
      <c r="AK12">
        <v>22.184519999999999</v>
      </c>
      <c r="AL12">
        <v>59.209269999999989</v>
      </c>
      <c r="AM12">
        <v>7.0255447619047624</v>
      </c>
      <c r="AN12">
        <v>0</v>
      </c>
      <c r="AO12">
        <v>12.654230399999999</v>
      </c>
      <c r="AP12">
        <v>5.6824135200000008</v>
      </c>
      <c r="AQ12">
        <v>9.6074000000000002</v>
      </c>
      <c r="AR12">
        <v>21.577017600000001</v>
      </c>
      <c r="AS12">
        <v>14.297646528000001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35.950319135145172</v>
      </c>
      <c r="BB12">
        <f t="shared" si="0"/>
        <v>917.63905415480735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80.390303958944273</v>
      </c>
      <c r="L13">
        <v>125.00211427636037</v>
      </c>
      <c r="M13">
        <v>119.95668491442034</v>
      </c>
      <c r="N13">
        <v>51.88104874186169</v>
      </c>
      <c r="O13">
        <v>73.284872899159666</v>
      </c>
      <c r="P13">
        <v>21.145026054374348</v>
      </c>
      <c r="Q13">
        <v>9.5870086217364925</v>
      </c>
      <c r="R13">
        <v>14.248954463921729</v>
      </c>
      <c r="S13">
        <v>11.590408188331629</v>
      </c>
      <c r="T13">
        <v>0</v>
      </c>
      <c r="U13">
        <v>40.715161839863718</v>
      </c>
      <c r="V13">
        <v>9.1048380952380956</v>
      </c>
      <c r="W13">
        <v>19.590568922992599</v>
      </c>
      <c r="X13">
        <v>64.789067649220215</v>
      </c>
      <c r="Y13">
        <v>0</v>
      </c>
      <c r="Z13">
        <v>0</v>
      </c>
      <c r="AA13">
        <v>18.736272</v>
      </c>
      <c r="AB13">
        <v>0</v>
      </c>
      <c r="AC13">
        <v>4.2505073280000003</v>
      </c>
      <c r="AD13">
        <v>12.009792239999999</v>
      </c>
      <c r="AE13">
        <v>21.7125353952</v>
      </c>
      <c r="AF13">
        <v>6.1515000000000013</v>
      </c>
      <c r="AG13">
        <v>19.989115200000001</v>
      </c>
      <c r="AH13">
        <v>67.1714676</v>
      </c>
      <c r="AI13">
        <v>21.525411599999998</v>
      </c>
      <c r="AJ13">
        <v>0</v>
      </c>
      <c r="AK13">
        <v>22.184519999999999</v>
      </c>
      <c r="AL13">
        <v>59.209269999999989</v>
      </c>
      <c r="AM13">
        <v>7.0255447619047624</v>
      </c>
      <c r="AN13">
        <v>0</v>
      </c>
      <c r="AO13">
        <v>12.654230399999999</v>
      </c>
      <c r="AP13">
        <v>5.6824135200000008</v>
      </c>
      <c r="AQ13">
        <v>8.9086800000000004</v>
      </c>
      <c r="AR13">
        <v>21.577017600000001</v>
      </c>
      <c r="AS13">
        <v>14.009330613599998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36.345953578128267</v>
      </c>
      <c r="BB13">
        <f t="shared" si="0"/>
        <v>927.73771330700163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80.390303958944273</v>
      </c>
      <c r="L14">
        <v>125.00211427636037</v>
      </c>
      <c r="M14">
        <v>92.333085415953448</v>
      </c>
      <c r="N14">
        <v>51.88104874186169</v>
      </c>
      <c r="O14">
        <v>73.284872899159666</v>
      </c>
      <c r="P14">
        <v>24.156998980112185</v>
      </c>
      <c r="Q14">
        <v>9.5870086217364925</v>
      </c>
      <c r="R14">
        <v>14.248954463921729</v>
      </c>
      <c r="S14">
        <v>11.590408188331629</v>
      </c>
      <c r="T14">
        <v>0</v>
      </c>
      <c r="U14">
        <v>40.715161839863718</v>
      </c>
      <c r="V14">
        <v>9.1048380952380956</v>
      </c>
      <c r="W14">
        <v>19.590568922992599</v>
      </c>
      <c r="X14">
        <v>64.789067649220215</v>
      </c>
      <c r="Y14">
        <v>0</v>
      </c>
      <c r="Z14">
        <v>0</v>
      </c>
      <c r="AA14">
        <v>18.736272</v>
      </c>
      <c r="AB14">
        <v>0</v>
      </c>
      <c r="AC14">
        <v>4.2505073280000003</v>
      </c>
      <c r="AD14">
        <v>12.009792239999999</v>
      </c>
      <c r="AE14">
        <v>21.7125353952</v>
      </c>
      <c r="AF14">
        <v>6.1515000000000013</v>
      </c>
      <c r="AG14">
        <v>19.989115200000001</v>
      </c>
      <c r="AH14">
        <v>67.1714676</v>
      </c>
      <c r="AI14">
        <v>21.525411599999998</v>
      </c>
      <c r="AJ14">
        <v>0</v>
      </c>
      <c r="AK14">
        <v>22.184519999999999</v>
      </c>
      <c r="AL14">
        <v>59.209269999999989</v>
      </c>
      <c r="AM14">
        <v>7.0255447619047624</v>
      </c>
      <c r="AN14">
        <v>0</v>
      </c>
      <c r="AO14">
        <v>12.654230399999999</v>
      </c>
      <c r="AP14">
        <v>5.6824135200000008</v>
      </c>
      <c r="AQ14">
        <v>6.5504999999999995</v>
      </c>
      <c r="AR14">
        <v>21.577017600000001</v>
      </c>
      <c r="AS14">
        <v>14.009330613599998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35.329192179525023</v>
      </c>
      <c r="BB14">
        <f t="shared" si="0"/>
        <v>901.78466813287582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80.390303958944273</v>
      </c>
      <c r="L15">
        <v>125.00183383050516</v>
      </c>
      <c r="M15">
        <v>88.052626343369738</v>
      </c>
      <c r="N15">
        <v>51.88104874186169</v>
      </c>
      <c r="O15">
        <v>73.284872899159666</v>
      </c>
      <c r="P15">
        <v>24.156998980112185</v>
      </c>
      <c r="Q15">
        <v>9.5870086217364925</v>
      </c>
      <c r="R15">
        <v>14.248954463921729</v>
      </c>
      <c r="S15">
        <v>11.590408188331629</v>
      </c>
      <c r="T15">
        <v>0</v>
      </c>
      <c r="U15">
        <v>40.715161839863718</v>
      </c>
      <c r="V15">
        <v>9.1048380952380956</v>
      </c>
      <c r="W15">
        <v>19.590568922992599</v>
      </c>
      <c r="X15">
        <v>64.789067649220215</v>
      </c>
      <c r="Y15">
        <v>0</v>
      </c>
      <c r="Z15">
        <v>0</v>
      </c>
      <c r="AA15">
        <v>18.736272</v>
      </c>
      <c r="AB15">
        <v>5.784281567999999</v>
      </c>
      <c r="AC15">
        <v>8.5010146559999988</v>
      </c>
      <c r="AD15">
        <v>12.009792239999999</v>
      </c>
      <c r="AE15">
        <v>21.7125353952</v>
      </c>
      <c r="AF15">
        <v>6.1515000000000013</v>
      </c>
      <c r="AG15">
        <v>19.989115200000001</v>
      </c>
      <c r="AH15">
        <v>67.1714676</v>
      </c>
      <c r="AI15">
        <v>21.525411599999998</v>
      </c>
      <c r="AJ15">
        <v>0</v>
      </c>
      <c r="AK15">
        <v>22.184519999999999</v>
      </c>
      <c r="AL15">
        <v>59.209269999999989</v>
      </c>
      <c r="AM15">
        <v>7.0255447619047624</v>
      </c>
      <c r="AN15">
        <v>0</v>
      </c>
      <c r="AO15">
        <v>12.654230399999999</v>
      </c>
      <c r="AP15">
        <v>5.0635367999999996</v>
      </c>
      <c r="AQ15">
        <v>0</v>
      </c>
      <c r="AR15">
        <v>23.031648000000001</v>
      </c>
      <c r="AS15">
        <v>14.009330613599998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35.330673642284985</v>
      </c>
      <c r="BB15">
        <f t="shared" si="0"/>
        <v>901.82248972767695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80.390303958944273</v>
      </c>
      <c r="L16">
        <v>117.99980575923857</v>
      </c>
      <c r="M16">
        <v>63.76505139500734</v>
      </c>
      <c r="N16">
        <v>51.88104874186169</v>
      </c>
      <c r="O16">
        <v>73.284872899159666</v>
      </c>
      <c r="P16">
        <v>24.156998980112185</v>
      </c>
      <c r="Q16">
        <v>9.5870086217364925</v>
      </c>
      <c r="R16">
        <v>14.248954463921729</v>
      </c>
      <c r="S16">
        <v>11.590408188331629</v>
      </c>
      <c r="T16">
        <v>0</v>
      </c>
      <c r="U16">
        <v>40.715161839863718</v>
      </c>
      <c r="V16">
        <v>9.1048380952380956</v>
      </c>
      <c r="W16">
        <v>19.590568922992599</v>
      </c>
      <c r="X16">
        <v>64.789067649220215</v>
      </c>
      <c r="Y16">
        <v>0</v>
      </c>
      <c r="Z16">
        <v>0</v>
      </c>
      <c r="AA16">
        <v>18.736272</v>
      </c>
      <c r="AB16">
        <v>11.568563136</v>
      </c>
      <c r="AC16">
        <v>8.5010146559999988</v>
      </c>
      <c r="AD16">
        <v>12.009792239999999</v>
      </c>
      <c r="AE16">
        <v>21.7125353952</v>
      </c>
      <c r="AF16">
        <v>6.1515000000000013</v>
      </c>
      <c r="AG16">
        <v>19.989115200000001</v>
      </c>
      <c r="AH16">
        <v>67.1714676</v>
      </c>
      <c r="AI16">
        <v>21.525411599999998</v>
      </c>
      <c r="AJ16">
        <v>0</v>
      </c>
      <c r="AK16">
        <v>22.184519999999999</v>
      </c>
      <c r="AL16">
        <v>59.209269999999989</v>
      </c>
      <c r="AM16">
        <v>7.0255447619047624</v>
      </c>
      <c r="AN16">
        <v>0</v>
      </c>
      <c r="AO16">
        <v>12.654230399999999</v>
      </c>
      <c r="AP16">
        <v>5.0635367999999996</v>
      </c>
      <c r="AQ16">
        <v>0</v>
      </c>
      <c r="AR16">
        <v>23.031648000000001</v>
      </c>
      <c r="AS16">
        <v>14.009330613599998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34.369122800445005</v>
      </c>
      <c r="BB16">
        <f t="shared" si="0"/>
        <v>877.27871911788804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80.390303958944273</v>
      </c>
      <c r="L17">
        <v>96.998289288905909</v>
      </c>
      <c r="M17">
        <v>63.76505139500734</v>
      </c>
      <c r="N17">
        <v>51.88104874186169</v>
      </c>
      <c r="O17">
        <v>73.284872899159666</v>
      </c>
      <c r="P17">
        <v>24.156998980112185</v>
      </c>
      <c r="Q17">
        <v>9.5870086217364925</v>
      </c>
      <c r="R17">
        <v>14.248954463921729</v>
      </c>
      <c r="S17">
        <v>11.590408188331629</v>
      </c>
      <c r="T17">
        <v>0</v>
      </c>
      <c r="U17">
        <v>40.715161839863718</v>
      </c>
      <c r="V17">
        <v>9.1048380952380956</v>
      </c>
      <c r="W17">
        <v>19.590568922992599</v>
      </c>
      <c r="X17">
        <v>64.789067649220215</v>
      </c>
      <c r="Y17">
        <v>0</v>
      </c>
      <c r="Z17">
        <v>0</v>
      </c>
      <c r="AA17">
        <v>18.736272</v>
      </c>
      <c r="AB17">
        <v>17.352844703999999</v>
      </c>
      <c r="AC17">
        <v>12.7643852736</v>
      </c>
      <c r="AD17">
        <v>12.009792239999999</v>
      </c>
      <c r="AE17">
        <v>21.7125353952</v>
      </c>
      <c r="AF17">
        <v>6.1515000000000013</v>
      </c>
      <c r="AG17">
        <v>19.989115200000001</v>
      </c>
      <c r="AH17">
        <v>67.1714676</v>
      </c>
      <c r="AI17">
        <v>21.525411599999998</v>
      </c>
      <c r="AJ17">
        <v>0</v>
      </c>
      <c r="AK17">
        <v>22.184519999999999</v>
      </c>
      <c r="AL17">
        <v>59.209269999999989</v>
      </c>
      <c r="AM17">
        <v>7.0255447619047624</v>
      </c>
      <c r="AN17">
        <v>0</v>
      </c>
      <c r="AO17">
        <v>12.654230399999999</v>
      </c>
      <c r="AP17">
        <v>5.0635367999999996</v>
      </c>
      <c r="AQ17">
        <v>0</v>
      </c>
      <c r="AR17">
        <v>23.031648000000001</v>
      </c>
      <c r="AS17">
        <v>10.516450752000003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33.824481070313439</v>
      </c>
      <c r="BB17">
        <f t="shared" si="0"/>
        <v>863.37661670168666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80.390303958944273</v>
      </c>
      <c r="L18">
        <v>77.003034290164081</v>
      </c>
      <c r="M18">
        <v>63.76505139500734</v>
      </c>
      <c r="N18">
        <v>51.88104874186169</v>
      </c>
      <c r="O18">
        <v>73.284872899159666</v>
      </c>
      <c r="P18">
        <v>24.156998980112185</v>
      </c>
      <c r="Q18">
        <v>9.5870086217364925</v>
      </c>
      <c r="R18">
        <v>14.248954463921729</v>
      </c>
      <c r="S18">
        <v>11.590408188331629</v>
      </c>
      <c r="T18">
        <v>0</v>
      </c>
      <c r="U18">
        <v>40.715161839863718</v>
      </c>
      <c r="V18">
        <v>9.1048380952380956</v>
      </c>
      <c r="W18">
        <v>19.590568922992599</v>
      </c>
      <c r="X18">
        <v>64.789067649220215</v>
      </c>
      <c r="Y18">
        <v>0</v>
      </c>
      <c r="Z18">
        <v>0</v>
      </c>
      <c r="AA18">
        <v>18.736272</v>
      </c>
      <c r="AB18">
        <v>17.352844703999999</v>
      </c>
      <c r="AC18">
        <v>12.7643852736</v>
      </c>
      <c r="AD18">
        <v>12.009792239999999</v>
      </c>
      <c r="AE18">
        <v>21.7125353952</v>
      </c>
      <c r="AF18">
        <v>6.1515000000000013</v>
      </c>
      <c r="AG18">
        <v>19.989115200000001</v>
      </c>
      <c r="AH18">
        <v>67.1714676</v>
      </c>
      <c r="AI18">
        <v>21.525411599999998</v>
      </c>
      <c r="AJ18">
        <v>0</v>
      </c>
      <c r="AK18">
        <v>22.184519999999999</v>
      </c>
      <c r="AL18">
        <v>59.209269999999989</v>
      </c>
      <c r="AM18">
        <v>7.0255447619047624</v>
      </c>
      <c r="AN18">
        <v>0</v>
      </c>
      <c r="AO18">
        <v>12.654230399999999</v>
      </c>
      <c r="AP18">
        <v>5.0635367999999996</v>
      </c>
      <c r="AQ18">
        <v>0</v>
      </c>
      <c r="AR18">
        <v>23.031648000000001</v>
      </c>
      <c r="AS18">
        <v>10.516450752000003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33.070659956860894</v>
      </c>
      <c r="BB18">
        <f t="shared" si="0"/>
        <v>844.13518281639745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80.390303958944273</v>
      </c>
      <c r="L19">
        <v>65.999005030125474</v>
      </c>
      <c r="M19">
        <v>63.76505139500734</v>
      </c>
      <c r="N19">
        <v>51.88104874186169</v>
      </c>
      <c r="O19">
        <v>73.284872899159666</v>
      </c>
      <c r="P19">
        <v>24.156998980112185</v>
      </c>
      <c r="Q19">
        <v>9.5870086217364925</v>
      </c>
      <c r="R19">
        <v>14.248954463921729</v>
      </c>
      <c r="S19">
        <v>11.590408188331629</v>
      </c>
      <c r="T19">
        <v>0</v>
      </c>
      <c r="U19">
        <v>40.715161839863718</v>
      </c>
      <c r="V19">
        <v>9.1048380952380956</v>
      </c>
      <c r="W19">
        <v>19.616371726027399</v>
      </c>
      <c r="X19">
        <v>64.789067649220215</v>
      </c>
      <c r="Y19">
        <v>0</v>
      </c>
      <c r="Z19">
        <v>0</v>
      </c>
      <c r="AA19">
        <v>18.736272</v>
      </c>
      <c r="AB19">
        <v>17.352844703999999</v>
      </c>
      <c r="AC19">
        <v>12.7643852736</v>
      </c>
      <c r="AD19">
        <v>12.009792239999999</v>
      </c>
      <c r="AE19">
        <v>21.7125353952</v>
      </c>
      <c r="AF19">
        <v>6.1515000000000013</v>
      </c>
      <c r="AG19">
        <v>19.989115200000001</v>
      </c>
      <c r="AH19">
        <v>67.1714676</v>
      </c>
      <c r="AI19">
        <v>21.525411599999998</v>
      </c>
      <c r="AJ19">
        <v>0</v>
      </c>
      <c r="AK19">
        <v>22.184519999999999</v>
      </c>
      <c r="AL19">
        <v>59.209269999999989</v>
      </c>
      <c r="AM19">
        <v>7.0255447619047624</v>
      </c>
      <c r="AN19">
        <v>0</v>
      </c>
      <c r="AO19">
        <v>12.654230399999999</v>
      </c>
      <c r="AP19">
        <v>5.0635367999999996</v>
      </c>
      <c r="AQ19">
        <v>0</v>
      </c>
      <c r="AR19">
        <v>23.031648000000001</v>
      </c>
      <c r="AS19">
        <v>10.516450752000003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32.656780819622355</v>
      </c>
      <c r="BB19">
        <f t="shared" si="0"/>
        <v>833.5708354966323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80.390303958944273</v>
      </c>
      <c r="L20">
        <v>65.998571550295253</v>
      </c>
      <c r="M20">
        <v>63.76505139500734</v>
      </c>
      <c r="N20">
        <v>51.88104874186169</v>
      </c>
      <c r="O20">
        <v>73.284872899159666</v>
      </c>
      <c r="P20">
        <v>24.156998980112185</v>
      </c>
      <c r="Q20">
        <v>9.5870086217364925</v>
      </c>
      <c r="R20">
        <v>14.248954463921729</v>
      </c>
      <c r="S20">
        <v>11.590408188331629</v>
      </c>
      <c r="T20">
        <v>0</v>
      </c>
      <c r="U20">
        <v>40.715161839863718</v>
      </c>
      <c r="V20">
        <v>9.1048380952380956</v>
      </c>
      <c r="W20">
        <v>19.616371726027399</v>
      </c>
      <c r="X20">
        <v>64.789067649220215</v>
      </c>
      <c r="Y20">
        <v>0</v>
      </c>
      <c r="Z20">
        <v>0</v>
      </c>
      <c r="AA20">
        <v>18.736272</v>
      </c>
      <c r="AB20">
        <v>17.352844703999999</v>
      </c>
      <c r="AC20">
        <v>12.7643852736</v>
      </c>
      <c r="AD20">
        <v>12.009792239999999</v>
      </c>
      <c r="AE20">
        <v>21.7125353952</v>
      </c>
      <c r="AF20">
        <v>6.1515000000000013</v>
      </c>
      <c r="AG20">
        <v>19.989115200000001</v>
      </c>
      <c r="AH20">
        <v>67.1714676</v>
      </c>
      <c r="AI20">
        <v>21.525411599999998</v>
      </c>
      <c r="AJ20">
        <v>0</v>
      </c>
      <c r="AK20">
        <v>22.184519999999999</v>
      </c>
      <c r="AL20">
        <v>59.209269999999989</v>
      </c>
      <c r="AM20">
        <v>7.0255447619047624</v>
      </c>
      <c r="AN20">
        <v>0</v>
      </c>
      <c r="AO20">
        <v>12.654230399999999</v>
      </c>
      <c r="AP20">
        <v>5.0635367999999996</v>
      </c>
      <c r="AQ20">
        <v>0</v>
      </c>
      <c r="AR20">
        <v>23.031648000000001</v>
      </c>
      <c r="AS20">
        <v>10.516450752000003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32.656764528422357</v>
      </c>
      <c r="BB20">
        <f t="shared" si="0"/>
        <v>833.57041830800199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80.390303958944273</v>
      </c>
      <c r="L21">
        <v>65.999005030125474</v>
      </c>
      <c r="M21">
        <v>63.76505139500734</v>
      </c>
      <c r="N21">
        <v>51.88104874186169</v>
      </c>
      <c r="O21">
        <v>73.284872899159666</v>
      </c>
      <c r="P21">
        <v>24.156998980112185</v>
      </c>
      <c r="Q21">
        <v>9.5870086217364925</v>
      </c>
      <c r="R21">
        <v>14.248954463921729</v>
      </c>
      <c r="S21">
        <v>11.590408188331629</v>
      </c>
      <c r="T21">
        <v>0</v>
      </c>
      <c r="U21">
        <v>40.715161839863718</v>
      </c>
      <c r="V21">
        <v>9.1048380952380956</v>
      </c>
      <c r="W21">
        <v>19.616371726027399</v>
      </c>
      <c r="X21">
        <v>64.789067649220215</v>
      </c>
      <c r="Y21">
        <v>0</v>
      </c>
      <c r="Z21">
        <v>0</v>
      </c>
      <c r="AA21">
        <v>18.736272</v>
      </c>
      <c r="AB21">
        <v>17.352844703999999</v>
      </c>
      <c r="AC21">
        <v>12.7643852736</v>
      </c>
      <c r="AD21">
        <v>12.009792239999999</v>
      </c>
      <c r="AE21">
        <v>21.7125353952</v>
      </c>
      <c r="AF21">
        <v>6.1515000000000013</v>
      </c>
      <c r="AG21">
        <v>19.989115200000001</v>
      </c>
      <c r="AH21">
        <v>67.1714676</v>
      </c>
      <c r="AI21">
        <v>21.525411599999998</v>
      </c>
      <c r="AJ21">
        <v>0</v>
      </c>
      <c r="AK21">
        <v>22.184519999999999</v>
      </c>
      <c r="AL21">
        <v>59.209269999999989</v>
      </c>
      <c r="AM21">
        <v>7.0255447619047624</v>
      </c>
      <c r="AN21">
        <v>0</v>
      </c>
      <c r="AO21">
        <v>12.654230399999999</v>
      </c>
      <c r="AP21">
        <v>5.0635367999999996</v>
      </c>
      <c r="AQ21">
        <v>0</v>
      </c>
      <c r="AR21">
        <v>23.031648000000001</v>
      </c>
      <c r="AS21">
        <v>10.516450752000003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32.656780819622355</v>
      </c>
      <c r="BB21">
        <f t="shared" si="0"/>
        <v>833.5708354966323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80.390303958944273</v>
      </c>
      <c r="L22">
        <v>65.999005030125474</v>
      </c>
      <c r="M22">
        <v>63.76505139500734</v>
      </c>
      <c r="N22">
        <v>51.88104874186169</v>
      </c>
      <c r="O22">
        <v>73.284872899159666</v>
      </c>
      <c r="P22">
        <v>24.156998980112185</v>
      </c>
      <c r="Q22">
        <v>9.5870086217364925</v>
      </c>
      <c r="R22">
        <v>14.248954463921729</v>
      </c>
      <c r="S22">
        <v>11.590408188331629</v>
      </c>
      <c r="T22">
        <v>0</v>
      </c>
      <c r="U22">
        <v>40.715161839863718</v>
      </c>
      <c r="V22">
        <v>9.1048380952380956</v>
      </c>
      <c r="W22">
        <v>19.616371726027399</v>
      </c>
      <c r="X22">
        <v>64.789067649220215</v>
      </c>
      <c r="Y22">
        <v>0</v>
      </c>
      <c r="Z22">
        <v>0</v>
      </c>
      <c r="AA22">
        <v>18.736272</v>
      </c>
      <c r="AB22">
        <v>17.352844703999999</v>
      </c>
      <c r="AC22">
        <v>12.7643852736</v>
      </c>
      <c r="AD22">
        <v>12.009792239999999</v>
      </c>
      <c r="AE22">
        <v>21.7125353952</v>
      </c>
      <c r="AF22">
        <v>6.1515000000000013</v>
      </c>
      <c r="AG22">
        <v>19.989115200000001</v>
      </c>
      <c r="AH22">
        <v>67.1714676</v>
      </c>
      <c r="AI22">
        <v>21.525411599999998</v>
      </c>
      <c r="AJ22">
        <v>0</v>
      </c>
      <c r="AK22">
        <v>22.184519999999999</v>
      </c>
      <c r="AL22">
        <v>59.209269999999989</v>
      </c>
      <c r="AM22">
        <v>7.0255447619047624</v>
      </c>
      <c r="AN22">
        <v>0</v>
      </c>
      <c r="AO22">
        <v>12.654230399999999</v>
      </c>
      <c r="AP22">
        <v>5.0635367999999996</v>
      </c>
      <c r="AQ22">
        <v>0</v>
      </c>
      <c r="AR22">
        <v>23.031648000000001</v>
      </c>
      <c r="AS22">
        <v>10.516450752000003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32.656780819622355</v>
      </c>
      <c r="BB22">
        <f t="shared" si="0"/>
        <v>833.5708354966323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80.390303958944273</v>
      </c>
      <c r="L23">
        <v>65.998571550295253</v>
      </c>
      <c r="M23">
        <v>63.76505139500734</v>
      </c>
      <c r="N23">
        <v>51.88104874186169</v>
      </c>
      <c r="O23">
        <v>73.284872899159666</v>
      </c>
      <c r="P23">
        <v>24.156998980112185</v>
      </c>
      <c r="Q23">
        <v>9.5870086217364925</v>
      </c>
      <c r="R23">
        <v>14.248954463921729</v>
      </c>
      <c r="S23">
        <v>11.590408188331629</v>
      </c>
      <c r="T23">
        <v>0</v>
      </c>
      <c r="U23">
        <v>40.715161839863718</v>
      </c>
      <c r="V23">
        <v>9.1048380952380956</v>
      </c>
      <c r="W23">
        <v>19.616371726027399</v>
      </c>
      <c r="X23">
        <v>64.789067649220215</v>
      </c>
      <c r="Y23">
        <v>0</v>
      </c>
      <c r="Z23">
        <v>0</v>
      </c>
      <c r="AA23">
        <v>18.736272</v>
      </c>
      <c r="AB23">
        <v>17.352844703999999</v>
      </c>
      <c r="AC23">
        <v>12.7643852736</v>
      </c>
      <c r="AD23">
        <v>12.009792239999999</v>
      </c>
      <c r="AE23">
        <v>21.7125353952</v>
      </c>
      <c r="AF23">
        <v>6.1515000000000013</v>
      </c>
      <c r="AG23">
        <v>20.137182720000002</v>
      </c>
      <c r="AH23">
        <v>67.1714676</v>
      </c>
      <c r="AI23">
        <v>15.654844799999998</v>
      </c>
      <c r="AJ23">
        <v>0</v>
      </c>
      <c r="AK23">
        <v>22.184519999999999</v>
      </c>
      <c r="AL23">
        <v>59.209269999999989</v>
      </c>
      <c r="AM23">
        <v>7.0255447619047624</v>
      </c>
      <c r="AN23">
        <v>0</v>
      </c>
      <c r="AO23">
        <v>12.654230399999999</v>
      </c>
      <c r="AP23">
        <v>5.0635367999999996</v>
      </c>
      <c r="AQ23">
        <v>5.2404000000000002</v>
      </c>
      <c r="AR23">
        <v>23.031648000000001</v>
      </c>
      <c r="AS23">
        <v>14.297646528000001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32.781140745622359</v>
      </c>
      <c r="BB23">
        <f t="shared" si="0"/>
        <v>836.74513858680211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80.390303958944273</v>
      </c>
      <c r="L24">
        <v>65.998571550295253</v>
      </c>
      <c r="M24">
        <v>63.76505139500734</v>
      </c>
      <c r="N24">
        <v>51.88104874186169</v>
      </c>
      <c r="O24">
        <v>73.284872899159666</v>
      </c>
      <c r="P24">
        <v>24.156998980112185</v>
      </c>
      <c r="Q24">
        <v>9.5845831348261061</v>
      </c>
      <c r="R24">
        <v>14.24558117195005</v>
      </c>
      <c r="S24">
        <v>11.590457142857142</v>
      </c>
      <c r="T24">
        <v>0</v>
      </c>
      <c r="U24">
        <v>40.715161839863718</v>
      </c>
      <c r="V24">
        <v>9.1041428571428575</v>
      </c>
      <c r="W24">
        <v>19.598013370603308</v>
      </c>
      <c r="X24">
        <v>64.784840448144422</v>
      </c>
      <c r="Y24">
        <v>0</v>
      </c>
      <c r="Z24">
        <v>0</v>
      </c>
      <c r="AA24">
        <v>18.736272</v>
      </c>
      <c r="AB24">
        <v>17.352844703999999</v>
      </c>
      <c r="AC24">
        <v>12.7643852736</v>
      </c>
      <c r="AD24">
        <v>12.009792239999999</v>
      </c>
      <c r="AE24">
        <v>21.7125353952</v>
      </c>
      <c r="AF24">
        <v>6.1515000000000013</v>
      </c>
      <c r="AG24">
        <v>20.137182720000002</v>
      </c>
      <c r="AH24">
        <v>67.1714676</v>
      </c>
      <c r="AI24">
        <v>15.654844799999998</v>
      </c>
      <c r="AJ24">
        <v>0</v>
      </c>
      <c r="AK24">
        <v>22.184519999999999</v>
      </c>
      <c r="AL24">
        <v>59.209269999999989</v>
      </c>
      <c r="AM24">
        <v>7.0255447619047624</v>
      </c>
      <c r="AN24">
        <v>0</v>
      </c>
      <c r="AO24">
        <v>12.654230399999999</v>
      </c>
      <c r="AP24">
        <v>5.0635367999999996</v>
      </c>
      <c r="AQ24">
        <v>17.468</v>
      </c>
      <c r="AR24">
        <v>23.031648000000001</v>
      </c>
      <c r="AS24">
        <v>14.297646528000001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33.241026572079583</v>
      </c>
      <c r="BB24">
        <f t="shared" si="0"/>
        <v>848.48382214139315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72.001805105615119</v>
      </c>
      <c r="L25">
        <v>65.99865142233395</v>
      </c>
      <c r="M25">
        <v>63.76505139500734</v>
      </c>
      <c r="N25">
        <v>51.88104874186169</v>
      </c>
      <c r="O25">
        <v>73.284872899159666</v>
      </c>
      <c r="P25">
        <v>24.156998980112185</v>
      </c>
      <c r="Q25">
        <v>9.5845831348261061</v>
      </c>
      <c r="R25">
        <v>14.24558117195005</v>
      </c>
      <c r="S25">
        <v>11.590457142857142</v>
      </c>
      <c r="T25">
        <v>0</v>
      </c>
      <c r="U25">
        <v>40.715161839863718</v>
      </c>
      <c r="V25">
        <v>9.1041428571428575</v>
      </c>
      <c r="W25">
        <v>19.598013370603308</v>
      </c>
      <c r="X25">
        <v>64.784840448144422</v>
      </c>
      <c r="Y25">
        <v>0</v>
      </c>
      <c r="Z25">
        <v>0</v>
      </c>
      <c r="AA25">
        <v>18.736272</v>
      </c>
      <c r="AB25">
        <v>17.352844703999999</v>
      </c>
      <c r="AC25">
        <v>12.7643852736</v>
      </c>
      <c r="AD25">
        <v>12.009792239999999</v>
      </c>
      <c r="AE25">
        <v>21.7125353952</v>
      </c>
      <c r="AF25">
        <v>6.1515000000000013</v>
      </c>
      <c r="AG25">
        <v>20.137182720000002</v>
      </c>
      <c r="AH25">
        <v>67.1714676</v>
      </c>
      <c r="AI25">
        <v>15.654844799999998</v>
      </c>
      <c r="AJ25">
        <v>0</v>
      </c>
      <c r="AK25">
        <v>22.184519999999999</v>
      </c>
      <c r="AL25">
        <v>59.209269999999989</v>
      </c>
      <c r="AM25">
        <v>7.0255447619047624</v>
      </c>
      <c r="AN25">
        <v>0</v>
      </c>
      <c r="AO25">
        <v>12.654230399999999</v>
      </c>
      <c r="AP25">
        <v>5.0635367999999996</v>
      </c>
      <c r="AQ25">
        <v>28.822199999999999</v>
      </c>
      <c r="AR25">
        <v>21.577017600000001</v>
      </c>
      <c r="AS25">
        <v>14.297646528000001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33.297997323405589</v>
      </c>
      <c r="BB25">
        <f t="shared" si="0"/>
        <v>849.93800200877649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53.000368502715283</v>
      </c>
      <c r="L26">
        <v>65.998430687022889</v>
      </c>
      <c r="M26">
        <v>63.76505139500734</v>
      </c>
      <c r="N26">
        <v>51.88104874186169</v>
      </c>
      <c r="O26">
        <v>73.284872899159666</v>
      </c>
      <c r="P26">
        <v>24.156998980112185</v>
      </c>
      <c r="Q26">
        <v>9.5845831348261061</v>
      </c>
      <c r="R26">
        <v>14.24558117195005</v>
      </c>
      <c r="S26">
        <v>11.590457142857142</v>
      </c>
      <c r="T26">
        <v>0</v>
      </c>
      <c r="U26">
        <v>40.715161839863718</v>
      </c>
      <c r="V26">
        <v>9.1041428571428575</v>
      </c>
      <c r="W26">
        <v>19.598013370603308</v>
      </c>
      <c r="X26">
        <v>64.784840448144422</v>
      </c>
      <c r="Y26">
        <v>0</v>
      </c>
      <c r="Z26">
        <v>0</v>
      </c>
      <c r="AA26">
        <v>18.736272</v>
      </c>
      <c r="AB26">
        <v>17.352844703999999</v>
      </c>
      <c r="AC26">
        <v>12.7643852736</v>
      </c>
      <c r="AD26">
        <v>12.009792239999999</v>
      </c>
      <c r="AE26">
        <v>21.7125353952</v>
      </c>
      <c r="AF26">
        <v>6.1515000000000013</v>
      </c>
      <c r="AG26">
        <v>20.359284000000002</v>
      </c>
      <c r="AH26">
        <v>67.1714676</v>
      </c>
      <c r="AI26">
        <v>15.654844799999998</v>
      </c>
      <c r="AJ26">
        <v>0</v>
      </c>
      <c r="AK26">
        <v>22.184519999999999</v>
      </c>
      <c r="AL26">
        <v>59.209269999999989</v>
      </c>
      <c r="AM26">
        <v>7.0255447619047624</v>
      </c>
      <c r="AN26">
        <v>0</v>
      </c>
      <c r="AO26">
        <v>12.654230399999999</v>
      </c>
      <c r="AP26">
        <v>5.0635367999999996</v>
      </c>
      <c r="AQ26">
        <v>28.822199999999999</v>
      </c>
      <c r="AR26">
        <v>21.577017600000001</v>
      </c>
      <c r="AS26">
        <v>14.297646528000001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32.590007719080226</v>
      </c>
      <c r="BB26">
        <f t="shared" si="0"/>
        <v>831.86643555489104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80.393002120732874</v>
      </c>
      <c r="L27">
        <v>121.99995029268581</v>
      </c>
      <c r="M27">
        <v>63.76505139500734</v>
      </c>
      <c r="N27">
        <v>51.88104874186169</v>
      </c>
      <c r="O27">
        <v>73.284872899159666</v>
      </c>
      <c r="P27">
        <v>24.156998980112185</v>
      </c>
      <c r="Q27">
        <v>9.5845831348261061</v>
      </c>
      <c r="R27">
        <v>14.24558117195005</v>
      </c>
      <c r="S27">
        <v>11.590457142857142</v>
      </c>
      <c r="T27">
        <v>0</v>
      </c>
      <c r="U27">
        <v>40.715161839863718</v>
      </c>
      <c r="V27">
        <v>9.1041428571428575</v>
      </c>
      <c r="W27">
        <v>19.598013370603308</v>
      </c>
      <c r="X27">
        <v>64.784840448144422</v>
      </c>
      <c r="Y27">
        <v>0</v>
      </c>
      <c r="Z27">
        <v>0</v>
      </c>
      <c r="AA27">
        <v>18.736272</v>
      </c>
      <c r="AB27">
        <v>17.352844703999999</v>
      </c>
      <c r="AC27">
        <v>12.7643852736</v>
      </c>
      <c r="AD27">
        <v>12.009792239999999</v>
      </c>
      <c r="AE27">
        <v>21.7125353952</v>
      </c>
      <c r="AF27">
        <v>6.1515000000000013</v>
      </c>
      <c r="AG27">
        <v>20.359284000000002</v>
      </c>
      <c r="AH27">
        <v>67.1714676</v>
      </c>
      <c r="AI27">
        <v>15.654844799999998</v>
      </c>
      <c r="AJ27">
        <v>0</v>
      </c>
      <c r="AK27">
        <v>22.184519999999999</v>
      </c>
      <c r="AL27">
        <v>59.209269999999989</v>
      </c>
      <c r="AM27">
        <v>7.0255447619047624</v>
      </c>
      <c r="AN27">
        <v>0</v>
      </c>
      <c r="AO27">
        <v>12.654230399999999</v>
      </c>
      <c r="AP27">
        <v>4.7822292000000006</v>
      </c>
      <c r="AQ27">
        <v>28.822199999999999</v>
      </c>
      <c r="AR27">
        <v>21.577017600000001</v>
      </c>
      <c r="AS27">
        <v>14.009330613599998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35.712492409925147</v>
      </c>
      <c r="BB27">
        <f t="shared" si="0"/>
        <v>911.56848057332661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80.393002120732874</v>
      </c>
      <c r="L28">
        <v>121.99965046333409</v>
      </c>
      <c r="M28">
        <v>63.76505139500734</v>
      </c>
      <c r="N28">
        <v>51.88104874186169</v>
      </c>
      <c r="O28">
        <v>73.284872899159666</v>
      </c>
      <c r="P28">
        <v>24.156998980112185</v>
      </c>
      <c r="Q28">
        <v>9.5845831348261061</v>
      </c>
      <c r="R28">
        <v>14.24558117195005</v>
      </c>
      <c r="S28">
        <v>11.590457142857142</v>
      </c>
      <c r="T28">
        <v>0</v>
      </c>
      <c r="U28">
        <v>40.715161839863718</v>
      </c>
      <c r="V28">
        <v>9.1041428571428575</v>
      </c>
      <c r="W28">
        <v>19.598013370603308</v>
      </c>
      <c r="X28">
        <v>64.784840448144422</v>
      </c>
      <c r="Y28">
        <v>0</v>
      </c>
      <c r="Z28">
        <v>0</v>
      </c>
      <c r="AA28">
        <v>18.736272</v>
      </c>
      <c r="AB28">
        <v>17.352844703999999</v>
      </c>
      <c r="AC28">
        <v>12.7643852736</v>
      </c>
      <c r="AD28">
        <v>12.009792239999999</v>
      </c>
      <c r="AE28">
        <v>21.7125353952</v>
      </c>
      <c r="AF28">
        <v>6.1515000000000013</v>
      </c>
      <c r="AG28">
        <v>20.359284000000002</v>
      </c>
      <c r="AH28">
        <v>67.1714676</v>
      </c>
      <c r="AI28">
        <v>19.568556000000001</v>
      </c>
      <c r="AJ28">
        <v>0</v>
      </c>
      <c r="AK28">
        <v>22.184519999999999</v>
      </c>
      <c r="AL28">
        <v>59.209269999999989</v>
      </c>
      <c r="AM28">
        <v>7.0255447619047624</v>
      </c>
      <c r="AN28">
        <v>0</v>
      </c>
      <c r="AO28">
        <v>12.654230399999999</v>
      </c>
      <c r="AP28">
        <v>4.7822292000000006</v>
      </c>
      <c r="AQ28">
        <v>28.822199999999999</v>
      </c>
      <c r="AR28">
        <v>21.577017600000001</v>
      </c>
      <c r="AS28">
        <v>14.009330613599998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35.860028024044269</v>
      </c>
      <c r="BB28">
        <f t="shared" si="0"/>
        <v>915.33435632985595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80.393002120732874</v>
      </c>
      <c r="L29">
        <v>121.99965046333409</v>
      </c>
      <c r="M29">
        <v>63.76505139500734</v>
      </c>
      <c r="N29">
        <v>51.88104874186169</v>
      </c>
      <c r="O29">
        <v>73.284872899159666</v>
      </c>
      <c r="P29">
        <v>24.156998980112185</v>
      </c>
      <c r="Q29">
        <v>9.5845831348261061</v>
      </c>
      <c r="R29">
        <v>14.24558117195005</v>
      </c>
      <c r="S29">
        <v>11.590457142857142</v>
      </c>
      <c r="T29">
        <v>0</v>
      </c>
      <c r="U29">
        <v>40.715161839863718</v>
      </c>
      <c r="V29">
        <v>9.1041428571428575</v>
      </c>
      <c r="W29">
        <v>19.598013370603308</v>
      </c>
      <c r="X29">
        <v>64.784840448144422</v>
      </c>
      <c r="Y29">
        <v>0</v>
      </c>
      <c r="Z29">
        <v>0</v>
      </c>
      <c r="AA29">
        <v>18.736272</v>
      </c>
      <c r="AB29">
        <v>17.352844703999999</v>
      </c>
      <c r="AC29">
        <v>12.7643852736</v>
      </c>
      <c r="AD29">
        <v>12.009792239999999</v>
      </c>
      <c r="AE29">
        <v>21.7125353952</v>
      </c>
      <c r="AF29">
        <v>6.1515000000000013</v>
      </c>
      <c r="AG29">
        <v>20.359284000000002</v>
      </c>
      <c r="AH29">
        <v>67.1714676</v>
      </c>
      <c r="AI29">
        <v>19.568556000000001</v>
      </c>
      <c r="AJ29">
        <v>0</v>
      </c>
      <c r="AK29">
        <v>22.184519999999999</v>
      </c>
      <c r="AL29">
        <v>59.209269999999989</v>
      </c>
      <c r="AM29">
        <v>7.0255447619047624</v>
      </c>
      <c r="AN29">
        <v>0</v>
      </c>
      <c r="AO29">
        <v>12.654230399999999</v>
      </c>
      <c r="AP29">
        <v>4.7822292000000006</v>
      </c>
      <c r="AQ29">
        <v>28.822199999999999</v>
      </c>
      <c r="AR29">
        <v>21.577017600000001</v>
      </c>
      <c r="AS29">
        <v>14.297646528000001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35.870897784844274</v>
      </c>
      <c r="BB29">
        <f t="shared" si="0"/>
        <v>915.6118024834559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80.393002120732874</v>
      </c>
      <c r="L30">
        <v>121.99965046333409</v>
      </c>
      <c r="M30">
        <v>63.76505139500734</v>
      </c>
      <c r="N30">
        <v>51.88104874186169</v>
      </c>
      <c r="O30">
        <v>73.284872899159666</v>
      </c>
      <c r="P30">
        <v>24.156998980112185</v>
      </c>
      <c r="Q30">
        <v>9.5845831348261061</v>
      </c>
      <c r="R30">
        <v>14.24558117195005</v>
      </c>
      <c r="S30">
        <v>11.590457142857142</v>
      </c>
      <c r="T30">
        <v>0</v>
      </c>
      <c r="U30">
        <v>40.715161839863718</v>
      </c>
      <c r="V30">
        <v>9.1041428571428575</v>
      </c>
      <c r="W30">
        <v>19.598013370603308</v>
      </c>
      <c r="X30">
        <v>64.784840448144422</v>
      </c>
      <c r="Y30">
        <v>0</v>
      </c>
      <c r="Z30">
        <v>0</v>
      </c>
      <c r="AA30">
        <v>18.736272</v>
      </c>
      <c r="AB30">
        <v>17.352844703999999</v>
      </c>
      <c r="AC30">
        <v>12.7643852736</v>
      </c>
      <c r="AD30">
        <v>12.009792239999999</v>
      </c>
      <c r="AE30">
        <v>21.7125353952</v>
      </c>
      <c r="AF30">
        <v>6.1515000000000013</v>
      </c>
      <c r="AG30">
        <v>20.581385279999999</v>
      </c>
      <c r="AH30">
        <v>67.1714676</v>
      </c>
      <c r="AI30">
        <v>21.804962399999997</v>
      </c>
      <c r="AJ30">
        <v>0</v>
      </c>
      <c r="AK30">
        <v>22.184519999999999</v>
      </c>
      <c r="AL30">
        <v>59.209269999999989</v>
      </c>
      <c r="AM30">
        <v>7.0255447619047624</v>
      </c>
      <c r="AN30">
        <v>0</v>
      </c>
      <c r="AO30">
        <v>12.654230399999999</v>
      </c>
      <c r="AP30">
        <v>5.0635367999999996</v>
      </c>
      <c r="AQ30">
        <v>19.2148</v>
      </c>
      <c r="AR30">
        <v>21.577017600000001</v>
      </c>
      <c r="AS30">
        <v>14.297646528000001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35.611989675644267</v>
      </c>
      <c r="BB30">
        <f t="shared" si="0"/>
        <v>909.0031258726558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80.393002120732874</v>
      </c>
      <c r="L31">
        <v>121.99965046333409</v>
      </c>
      <c r="M31">
        <v>63.76505139500734</v>
      </c>
      <c r="N31">
        <v>51.88104874186169</v>
      </c>
      <c r="O31">
        <v>73.284872899159666</v>
      </c>
      <c r="P31">
        <v>24.156998980112185</v>
      </c>
      <c r="Q31">
        <v>9.5845831348261061</v>
      </c>
      <c r="R31">
        <v>14.24558117195005</v>
      </c>
      <c r="S31">
        <v>11.590457142857142</v>
      </c>
      <c r="T31">
        <v>0</v>
      </c>
      <c r="U31">
        <v>40.715161839863718</v>
      </c>
      <c r="V31">
        <v>9.1041428571428575</v>
      </c>
      <c r="W31">
        <v>19.598013370603308</v>
      </c>
      <c r="X31">
        <v>64.784840448144422</v>
      </c>
      <c r="Y31">
        <v>0</v>
      </c>
      <c r="Z31">
        <v>0</v>
      </c>
      <c r="AA31">
        <v>18.736272</v>
      </c>
      <c r="AB31">
        <v>17.352844703999999</v>
      </c>
      <c r="AC31">
        <v>12.7643852736</v>
      </c>
      <c r="AD31">
        <v>12.009792239999999</v>
      </c>
      <c r="AE31">
        <v>21.7125353952</v>
      </c>
      <c r="AF31">
        <v>6.1515000000000013</v>
      </c>
      <c r="AG31">
        <v>20.581385279999999</v>
      </c>
      <c r="AH31">
        <v>67.1714676</v>
      </c>
      <c r="AI31">
        <v>21.804962399999997</v>
      </c>
      <c r="AJ31">
        <v>0</v>
      </c>
      <c r="AK31">
        <v>22.184519999999999</v>
      </c>
      <c r="AL31">
        <v>59.209269999999989</v>
      </c>
      <c r="AM31">
        <v>7.0255447619047624</v>
      </c>
      <c r="AN31">
        <v>0</v>
      </c>
      <c r="AO31">
        <v>12.654230399999999</v>
      </c>
      <c r="AP31">
        <v>5.0635367999999996</v>
      </c>
      <c r="AQ31">
        <v>8.734</v>
      </c>
      <c r="AR31">
        <v>21.577017600000001</v>
      </c>
      <c r="AS31">
        <v>14.297646528000001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35.21686351564427</v>
      </c>
      <c r="BB31">
        <f t="shared" si="0"/>
        <v>898.91745203265589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80.393002120732874</v>
      </c>
      <c r="L32">
        <v>121.99965046333409</v>
      </c>
      <c r="M32">
        <v>63.76505139500734</v>
      </c>
      <c r="N32">
        <v>51.88104874186169</v>
      </c>
      <c r="O32">
        <v>73.284872899159666</v>
      </c>
      <c r="P32">
        <v>24.156998980112185</v>
      </c>
      <c r="Q32">
        <v>9.5845831348261061</v>
      </c>
      <c r="R32">
        <v>14.24558117195005</v>
      </c>
      <c r="S32">
        <v>11.590457142857142</v>
      </c>
      <c r="T32">
        <v>0</v>
      </c>
      <c r="U32">
        <v>40.715161839863718</v>
      </c>
      <c r="V32">
        <v>9.1041428571428575</v>
      </c>
      <c r="W32">
        <v>19.598013370603308</v>
      </c>
      <c r="X32">
        <v>64.784840448144422</v>
      </c>
      <c r="Y32">
        <v>0</v>
      </c>
      <c r="Z32">
        <v>0</v>
      </c>
      <c r="AA32">
        <v>18.736272</v>
      </c>
      <c r="AB32">
        <v>17.352844703999999</v>
      </c>
      <c r="AC32">
        <v>12.7643852736</v>
      </c>
      <c r="AD32">
        <v>12.009792239999999</v>
      </c>
      <c r="AE32">
        <v>21.7125353952</v>
      </c>
      <c r="AF32">
        <v>6.1515000000000013</v>
      </c>
      <c r="AG32">
        <v>20.581385279999999</v>
      </c>
      <c r="AH32">
        <v>67.1714676</v>
      </c>
      <c r="AI32">
        <v>21.804962399999997</v>
      </c>
      <c r="AJ32">
        <v>0</v>
      </c>
      <c r="AK32">
        <v>22.184519999999999</v>
      </c>
      <c r="AL32">
        <v>59.209269999999989</v>
      </c>
      <c r="AM32">
        <v>7.0255447619047624</v>
      </c>
      <c r="AN32">
        <v>0</v>
      </c>
      <c r="AO32">
        <v>12.654230399999999</v>
      </c>
      <c r="AP32">
        <v>5.0635367999999996</v>
      </c>
      <c r="AQ32">
        <v>0</v>
      </c>
      <c r="AR32">
        <v>21.577017600000001</v>
      </c>
      <c r="AS32">
        <v>14.297646528000001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34.88759171564427</v>
      </c>
      <c r="BB32">
        <f t="shared" si="0"/>
        <v>890.51272383265587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80.393002120732874</v>
      </c>
      <c r="L33">
        <v>65.000553947160256</v>
      </c>
      <c r="M33">
        <v>63.76505139500734</v>
      </c>
      <c r="N33">
        <v>51.88104874186169</v>
      </c>
      <c r="O33">
        <v>73.284872899159666</v>
      </c>
      <c r="P33">
        <v>24.156998980112185</v>
      </c>
      <c r="Q33">
        <v>9.5845831348261061</v>
      </c>
      <c r="R33">
        <v>14.24558117195005</v>
      </c>
      <c r="S33">
        <v>11.590457142857142</v>
      </c>
      <c r="T33">
        <v>0</v>
      </c>
      <c r="U33">
        <v>40.715161839863718</v>
      </c>
      <c r="V33">
        <v>9.1041428571428575</v>
      </c>
      <c r="W33">
        <v>19.598013370603308</v>
      </c>
      <c r="X33">
        <v>64.784840448144422</v>
      </c>
      <c r="Y33">
        <v>0</v>
      </c>
      <c r="Z33">
        <v>0</v>
      </c>
      <c r="AA33">
        <v>18.736272</v>
      </c>
      <c r="AB33">
        <v>17.352844703999999</v>
      </c>
      <c r="AC33">
        <v>12.7643852736</v>
      </c>
      <c r="AD33">
        <v>12.009792239999999</v>
      </c>
      <c r="AE33">
        <v>21.7125353952</v>
      </c>
      <c r="AF33">
        <v>6.1515000000000013</v>
      </c>
      <c r="AG33">
        <v>20.581385279999999</v>
      </c>
      <c r="AH33">
        <v>67.1714676</v>
      </c>
      <c r="AI33">
        <v>21.804962399999997</v>
      </c>
      <c r="AJ33">
        <v>0</v>
      </c>
      <c r="AK33">
        <v>22.184519999999999</v>
      </c>
      <c r="AL33">
        <v>59.209269999999989</v>
      </c>
      <c r="AM33">
        <v>7.0255447619047624</v>
      </c>
      <c r="AN33">
        <v>0</v>
      </c>
      <c r="AO33">
        <v>12.654230399999999</v>
      </c>
      <c r="AP33">
        <v>5.0635367999999996</v>
      </c>
      <c r="AQ33">
        <v>0</v>
      </c>
      <c r="AR33">
        <v>21.577017600000001</v>
      </c>
      <c r="AS33">
        <v>14.009330613599998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32.727856038882358</v>
      </c>
      <c r="BB33">
        <f t="shared" si="0"/>
        <v>835.38504707884397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80.393002120732874</v>
      </c>
      <c r="L34">
        <v>65.000553947160256</v>
      </c>
      <c r="M34">
        <v>63.76505139500734</v>
      </c>
      <c r="N34">
        <v>51.88104874186169</v>
      </c>
      <c r="O34">
        <v>73.284872899159666</v>
      </c>
      <c r="P34">
        <v>24.156998980112185</v>
      </c>
      <c r="Q34">
        <v>9.5845831348261061</v>
      </c>
      <c r="R34">
        <v>14.24558117195005</v>
      </c>
      <c r="S34">
        <v>11.590457142857142</v>
      </c>
      <c r="T34">
        <v>0</v>
      </c>
      <c r="U34">
        <v>40.715161839863718</v>
      </c>
      <c r="V34">
        <v>9.1041428571428575</v>
      </c>
      <c r="W34">
        <v>19.598013370603308</v>
      </c>
      <c r="X34">
        <v>64.784840448144422</v>
      </c>
      <c r="Y34">
        <v>0</v>
      </c>
      <c r="Z34">
        <v>0</v>
      </c>
      <c r="AA34">
        <v>18.736272</v>
      </c>
      <c r="AB34">
        <v>17.352844703999999</v>
      </c>
      <c r="AC34">
        <v>12.7643852736</v>
      </c>
      <c r="AD34">
        <v>12.009792239999999</v>
      </c>
      <c r="AE34">
        <v>21.7125353952</v>
      </c>
      <c r="AF34">
        <v>6.1515000000000013</v>
      </c>
      <c r="AG34">
        <v>20.877520320000002</v>
      </c>
      <c r="AH34">
        <v>67.1714676</v>
      </c>
      <c r="AI34">
        <v>21.804962399999997</v>
      </c>
      <c r="AJ34">
        <v>0</v>
      </c>
      <c r="AK34">
        <v>22.184519999999999</v>
      </c>
      <c r="AL34">
        <v>59.209269999999989</v>
      </c>
      <c r="AM34">
        <v>7.0255447619047624</v>
      </c>
      <c r="AN34">
        <v>0</v>
      </c>
      <c r="AO34">
        <v>12.654230399999999</v>
      </c>
      <c r="AP34">
        <v>5.0635367999999996</v>
      </c>
      <c r="AQ34">
        <v>0</v>
      </c>
      <c r="AR34">
        <v>21.577017600000001</v>
      </c>
      <c r="AS34">
        <v>14.009330613599998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32.739020718082365</v>
      </c>
      <c r="BB34">
        <f t="shared" si="0"/>
        <v>835.67001743964408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39.999674798927607</v>
      </c>
      <c r="L35">
        <v>65.00070435560859</v>
      </c>
      <c r="M35">
        <v>63.76505139500734</v>
      </c>
      <c r="N35">
        <v>51.88104874186169</v>
      </c>
      <c r="O35">
        <v>73.284872899159666</v>
      </c>
      <c r="P35">
        <v>24.156998980112185</v>
      </c>
      <c r="Q35">
        <v>2.764902837254902</v>
      </c>
      <c r="R35">
        <v>6.6707355485893407</v>
      </c>
      <c r="S35">
        <v>1.9843459849198866</v>
      </c>
      <c r="T35">
        <v>0</v>
      </c>
      <c r="U35">
        <v>40.715161839863718</v>
      </c>
      <c r="V35">
        <v>9.1041428571428575</v>
      </c>
      <c r="W35">
        <v>19.598013370603308</v>
      </c>
      <c r="X35">
        <v>64.784840448144422</v>
      </c>
      <c r="Y35">
        <v>0</v>
      </c>
      <c r="Z35">
        <v>0</v>
      </c>
      <c r="AA35">
        <v>18.736272</v>
      </c>
      <c r="AB35">
        <v>17.352844703999999</v>
      </c>
      <c r="AC35">
        <v>12.7643852736</v>
      </c>
      <c r="AD35">
        <v>12.009792239999999</v>
      </c>
      <c r="AE35">
        <v>21.7125353952</v>
      </c>
      <c r="AF35">
        <v>6.1515000000000013</v>
      </c>
      <c r="AG35">
        <v>20.877520320000002</v>
      </c>
      <c r="AH35">
        <v>67.1714676</v>
      </c>
      <c r="AI35">
        <v>21.804962399999997</v>
      </c>
      <c r="AJ35">
        <v>0</v>
      </c>
      <c r="AK35">
        <v>22.184519999999999</v>
      </c>
      <c r="AL35">
        <v>43.344999999999999</v>
      </c>
      <c r="AM35">
        <v>7.0255447619047624</v>
      </c>
      <c r="AN35">
        <v>0</v>
      </c>
      <c r="AO35">
        <v>12.654230399999999</v>
      </c>
      <c r="AP35">
        <v>2.8130760000000006</v>
      </c>
      <c r="AQ35">
        <v>0</v>
      </c>
      <c r="AR35">
        <v>21.577017600000001</v>
      </c>
      <c r="AS35">
        <v>14.009330613599998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29.628448985900057</v>
      </c>
      <c r="BB35">
        <f t="shared" si="0"/>
        <v>756.2720443796004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39.999674798927607</v>
      </c>
      <c r="L36">
        <v>65.000567906843912</v>
      </c>
      <c r="M36">
        <v>63.76505139500734</v>
      </c>
      <c r="N36">
        <v>51.88104874186169</v>
      </c>
      <c r="O36">
        <v>73.284872899159666</v>
      </c>
      <c r="P36">
        <v>24.156998980112185</v>
      </c>
      <c r="Q36">
        <v>9.2234243796526076</v>
      </c>
      <c r="R36">
        <v>6.6707355485893407</v>
      </c>
      <c r="S36">
        <v>11.163249293563581</v>
      </c>
      <c r="T36">
        <v>0</v>
      </c>
      <c r="U36">
        <v>40.715161839863718</v>
      </c>
      <c r="V36">
        <v>9.1048380952380956</v>
      </c>
      <c r="W36">
        <v>19.616371726027399</v>
      </c>
      <c r="X36">
        <v>64.789067649220215</v>
      </c>
      <c r="Y36">
        <v>0</v>
      </c>
      <c r="Z36">
        <v>0</v>
      </c>
      <c r="AA36">
        <v>18.736272</v>
      </c>
      <c r="AB36">
        <v>17.352844703999999</v>
      </c>
      <c r="AC36">
        <v>12.7643852736</v>
      </c>
      <c r="AD36">
        <v>12.009792239999999</v>
      </c>
      <c r="AE36">
        <v>21.7125353952</v>
      </c>
      <c r="AF36">
        <v>6.1515000000000013</v>
      </c>
      <c r="AG36">
        <v>20.877520320000002</v>
      </c>
      <c r="AH36">
        <v>67.1714676</v>
      </c>
      <c r="AI36">
        <v>21.525411599999998</v>
      </c>
      <c r="AJ36">
        <v>0</v>
      </c>
      <c r="AK36">
        <v>22.184519999999999</v>
      </c>
      <c r="AL36">
        <v>43.344999999999999</v>
      </c>
      <c r="AM36">
        <v>7.0255447619047624</v>
      </c>
      <c r="AN36">
        <v>0</v>
      </c>
      <c r="AO36">
        <v>12.654230399999999</v>
      </c>
      <c r="AP36">
        <v>2.8130760000000006</v>
      </c>
      <c r="AQ36">
        <v>0</v>
      </c>
      <c r="AR36">
        <v>21.577017600000001</v>
      </c>
      <c r="AS36">
        <v>14.009330613599998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30.208313943492954</v>
      </c>
      <c r="BB36">
        <f t="shared" si="0"/>
        <v>771.07319781887929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39.999674798927607</v>
      </c>
      <c r="L37">
        <v>65.000567906843912</v>
      </c>
      <c r="M37">
        <v>63.76505139500734</v>
      </c>
      <c r="N37">
        <v>51.88104874186169</v>
      </c>
      <c r="O37">
        <v>73.284872899159666</v>
      </c>
      <c r="P37">
        <v>24.156998980112185</v>
      </c>
      <c r="Q37">
        <v>9.5870086217364925</v>
      </c>
      <c r="R37">
        <v>14.248954463921729</v>
      </c>
      <c r="S37">
        <v>11.590408188331629</v>
      </c>
      <c r="T37">
        <v>0</v>
      </c>
      <c r="U37">
        <v>40.715161839863718</v>
      </c>
      <c r="V37">
        <v>9.1048380952380956</v>
      </c>
      <c r="W37">
        <v>19.616371726027399</v>
      </c>
      <c r="X37">
        <v>64.789067649220215</v>
      </c>
      <c r="Y37">
        <v>0</v>
      </c>
      <c r="Z37">
        <v>0</v>
      </c>
      <c r="AA37">
        <v>18.736272</v>
      </c>
      <c r="AB37">
        <v>17.352844703999999</v>
      </c>
      <c r="AC37">
        <v>12.7643852736</v>
      </c>
      <c r="AD37">
        <v>12.009792239999999</v>
      </c>
      <c r="AE37">
        <v>21.7125353952</v>
      </c>
      <c r="AF37">
        <v>6.1515000000000013</v>
      </c>
      <c r="AG37">
        <v>20.877520320000002</v>
      </c>
      <c r="AH37">
        <v>67.1714676</v>
      </c>
      <c r="AI37">
        <v>21.525411599999998</v>
      </c>
      <c r="AJ37">
        <v>0</v>
      </c>
      <c r="AK37">
        <v>22.184519999999999</v>
      </c>
      <c r="AL37">
        <v>43.344999999999999</v>
      </c>
      <c r="AM37">
        <v>7.0255447619047624</v>
      </c>
      <c r="AN37">
        <v>0</v>
      </c>
      <c r="AO37">
        <v>12.395980800000002</v>
      </c>
      <c r="AP37">
        <v>2.8130760000000006</v>
      </c>
      <c r="AQ37">
        <v>0</v>
      </c>
      <c r="AR37">
        <v>21.577017600000001</v>
      </c>
      <c r="AS37">
        <v>14.009330613599998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30.514087698718825</v>
      </c>
      <c r="BB37">
        <f t="shared" si="0"/>
        <v>778.8781365158377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39.999674798927607</v>
      </c>
      <c r="L38">
        <v>65.000567906843912</v>
      </c>
      <c r="M38">
        <v>63.76505139500734</v>
      </c>
      <c r="N38">
        <v>51.88104874186169</v>
      </c>
      <c r="O38">
        <v>73.284872899159666</v>
      </c>
      <c r="P38">
        <v>24.156998980112185</v>
      </c>
      <c r="Q38">
        <v>9.5870086217364925</v>
      </c>
      <c r="R38">
        <v>14.248954463921729</v>
      </c>
      <c r="S38">
        <v>11.590408188331629</v>
      </c>
      <c r="T38">
        <v>0</v>
      </c>
      <c r="U38">
        <v>40.715161839863718</v>
      </c>
      <c r="V38">
        <v>9.1048380952380956</v>
      </c>
      <c r="W38">
        <v>19.616371726027399</v>
      </c>
      <c r="X38">
        <v>64.789067649220215</v>
      </c>
      <c r="Y38">
        <v>0</v>
      </c>
      <c r="Z38">
        <v>0</v>
      </c>
      <c r="AA38">
        <v>18.736272</v>
      </c>
      <c r="AB38">
        <v>17.352844703999999</v>
      </c>
      <c r="AC38">
        <v>12.7643852736</v>
      </c>
      <c r="AD38">
        <v>12.009792239999999</v>
      </c>
      <c r="AE38">
        <v>21.7125353952</v>
      </c>
      <c r="AF38">
        <v>6.1515000000000013</v>
      </c>
      <c r="AG38">
        <v>21.099621600000003</v>
      </c>
      <c r="AH38">
        <v>67.1714676</v>
      </c>
      <c r="AI38">
        <v>21.525411599999998</v>
      </c>
      <c r="AJ38">
        <v>0</v>
      </c>
      <c r="AK38">
        <v>22.184519999999999</v>
      </c>
      <c r="AL38">
        <v>43.344999999999999</v>
      </c>
      <c r="AM38">
        <v>7.0255447619047624</v>
      </c>
      <c r="AN38">
        <v>0</v>
      </c>
      <c r="AO38">
        <v>12.395980800000002</v>
      </c>
      <c r="AP38">
        <v>2.8130760000000006</v>
      </c>
      <c r="AQ38">
        <v>0</v>
      </c>
      <c r="AR38">
        <v>21.577017600000001</v>
      </c>
      <c r="AS38">
        <v>14.009330613599998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30.52246086151883</v>
      </c>
      <c r="BB38">
        <f t="shared" si="0"/>
        <v>779.09186463303763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38.490932601678502</v>
      </c>
      <c r="L39">
        <v>65.000567906843912</v>
      </c>
      <c r="M39">
        <v>63.76505139500734</v>
      </c>
      <c r="N39">
        <v>51.88104874186169</v>
      </c>
      <c r="O39">
        <v>73.284872899159666</v>
      </c>
      <c r="P39">
        <v>24.156998980112185</v>
      </c>
      <c r="Q39">
        <v>9.5870086217364925</v>
      </c>
      <c r="R39">
        <v>14.248954463921729</v>
      </c>
      <c r="S39">
        <v>11.590408188331629</v>
      </c>
      <c r="T39">
        <v>0</v>
      </c>
      <c r="U39">
        <v>40.715161839863718</v>
      </c>
      <c r="V39">
        <v>9.1048380952380956</v>
      </c>
      <c r="W39">
        <v>19.616371726027399</v>
      </c>
      <c r="X39">
        <v>64.789067649220215</v>
      </c>
      <c r="Y39">
        <v>0</v>
      </c>
      <c r="Z39">
        <v>0</v>
      </c>
      <c r="AA39">
        <v>18.736272</v>
      </c>
      <c r="AB39">
        <v>17.352844703999999</v>
      </c>
      <c r="AC39">
        <v>12.7643852736</v>
      </c>
      <c r="AD39">
        <v>12.009792239999999</v>
      </c>
      <c r="AE39">
        <v>21.7125353952</v>
      </c>
      <c r="AF39">
        <v>6.1515000000000013</v>
      </c>
      <c r="AG39">
        <v>21.099621600000003</v>
      </c>
      <c r="AH39">
        <v>67.1714676</v>
      </c>
      <c r="AI39">
        <v>21.525411599999998</v>
      </c>
      <c r="AJ39">
        <v>0</v>
      </c>
      <c r="AK39">
        <v>22.184519999999999</v>
      </c>
      <c r="AL39">
        <v>26.006999999999994</v>
      </c>
      <c r="AM39">
        <v>7.0255447619047624</v>
      </c>
      <c r="AN39">
        <v>0</v>
      </c>
      <c r="AO39">
        <v>12.395980800000002</v>
      </c>
      <c r="AP39">
        <v>5.0635367999999996</v>
      </c>
      <c r="AQ39">
        <v>0</v>
      </c>
      <c r="AR39">
        <v>21.577017600000001</v>
      </c>
      <c r="AS39">
        <v>14.009330613599998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29.896781137647523</v>
      </c>
      <c r="BB39">
        <f t="shared" si="0"/>
        <v>763.12126295965982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39.999674798927607</v>
      </c>
      <c r="L40">
        <v>65.000567906843912</v>
      </c>
      <c r="M40">
        <v>63.76505139500734</v>
      </c>
      <c r="N40">
        <v>51.88104874186169</v>
      </c>
      <c r="O40">
        <v>73.284872899159666</v>
      </c>
      <c r="P40">
        <v>24.156998980112185</v>
      </c>
      <c r="Q40">
        <v>9.5870086217364925</v>
      </c>
      <c r="R40">
        <v>14.248954463921729</v>
      </c>
      <c r="S40">
        <v>11.590408188331629</v>
      </c>
      <c r="T40">
        <v>0</v>
      </c>
      <c r="U40">
        <v>40.715161839863718</v>
      </c>
      <c r="V40">
        <v>9.1048380952380956</v>
      </c>
      <c r="W40">
        <v>19.616371726027399</v>
      </c>
      <c r="X40">
        <v>64.789067649220215</v>
      </c>
      <c r="Y40">
        <v>0</v>
      </c>
      <c r="Z40">
        <v>0</v>
      </c>
      <c r="AA40">
        <v>18.736272</v>
      </c>
      <c r="AB40">
        <v>17.352844703999999</v>
      </c>
      <c r="AC40">
        <v>12.7643852736</v>
      </c>
      <c r="AD40">
        <v>12.009792239999999</v>
      </c>
      <c r="AE40">
        <v>21.7125353952</v>
      </c>
      <c r="AF40">
        <v>6.1515000000000013</v>
      </c>
      <c r="AG40">
        <v>21.099621600000003</v>
      </c>
      <c r="AH40">
        <v>67.1714676</v>
      </c>
      <c r="AI40">
        <v>21.525411599999998</v>
      </c>
      <c r="AJ40">
        <v>0</v>
      </c>
      <c r="AK40">
        <v>22.184519999999999</v>
      </c>
      <c r="AL40">
        <v>26.006999999999994</v>
      </c>
      <c r="AM40">
        <v>7.0255447619047624</v>
      </c>
      <c r="AN40">
        <v>0</v>
      </c>
      <c r="AO40">
        <v>12.395980800000002</v>
      </c>
      <c r="AP40">
        <v>5.0635367999999996</v>
      </c>
      <c r="AQ40">
        <v>0</v>
      </c>
      <c r="AR40">
        <v>21.577017600000001</v>
      </c>
      <c r="AS40">
        <v>14.009330613599998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29.953660721518823</v>
      </c>
      <c r="BB40">
        <f t="shared" si="0"/>
        <v>764.57312557303749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39.999674798927607</v>
      </c>
      <c r="L41">
        <v>65.000567906843912</v>
      </c>
      <c r="M41">
        <v>63.76505139500734</v>
      </c>
      <c r="N41">
        <v>51.88104874186169</v>
      </c>
      <c r="O41">
        <v>73.284872899159666</v>
      </c>
      <c r="P41">
        <v>24.156998980112185</v>
      </c>
      <c r="Q41">
        <v>9.5870086217364925</v>
      </c>
      <c r="R41">
        <v>14.248954463921729</v>
      </c>
      <c r="S41">
        <v>11.590408188331629</v>
      </c>
      <c r="T41">
        <v>0</v>
      </c>
      <c r="U41">
        <v>40.715161839863718</v>
      </c>
      <c r="V41">
        <v>9.1048380952380956</v>
      </c>
      <c r="W41">
        <v>19.616371726027399</v>
      </c>
      <c r="X41">
        <v>64.789067649220215</v>
      </c>
      <c r="Y41">
        <v>0</v>
      </c>
      <c r="Z41">
        <v>0</v>
      </c>
      <c r="AA41">
        <v>18.736272</v>
      </c>
      <c r="AB41">
        <v>17.352844703999999</v>
      </c>
      <c r="AC41">
        <v>12.7643852736</v>
      </c>
      <c r="AD41">
        <v>12.009792239999999</v>
      </c>
      <c r="AE41">
        <v>21.7125353952</v>
      </c>
      <c r="AF41">
        <v>6.1515000000000013</v>
      </c>
      <c r="AG41">
        <v>21.099621600000003</v>
      </c>
      <c r="AH41">
        <v>67.1714676</v>
      </c>
      <c r="AI41">
        <v>21.525411599999998</v>
      </c>
      <c r="AJ41">
        <v>0</v>
      </c>
      <c r="AK41">
        <v>22.184519999999999</v>
      </c>
      <c r="AL41">
        <v>26.006999999999994</v>
      </c>
      <c r="AM41">
        <v>7.0255447619047624</v>
      </c>
      <c r="AN41">
        <v>0</v>
      </c>
      <c r="AO41">
        <v>12.395980800000002</v>
      </c>
      <c r="AP41">
        <v>5.0635367999999996</v>
      </c>
      <c r="AQ41">
        <v>0</v>
      </c>
      <c r="AR41">
        <v>21.577017600000001</v>
      </c>
      <c r="AS41">
        <v>14.009330613599998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29.953660721518823</v>
      </c>
      <c r="BB41">
        <f t="shared" si="0"/>
        <v>764.57312557303749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39.999674798927607</v>
      </c>
      <c r="L42">
        <v>65.000567906843912</v>
      </c>
      <c r="M42">
        <v>63.76505139500734</v>
      </c>
      <c r="N42">
        <v>51.88104874186169</v>
      </c>
      <c r="O42">
        <v>73.284872899159666</v>
      </c>
      <c r="P42">
        <v>24.156998980112185</v>
      </c>
      <c r="Q42">
        <v>9.5870086217364925</v>
      </c>
      <c r="R42">
        <v>14.248954463921729</v>
      </c>
      <c r="S42">
        <v>11.590408188331629</v>
      </c>
      <c r="T42">
        <v>0</v>
      </c>
      <c r="U42">
        <v>40.715161839863718</v>
      </c>
      <c r="V42">
        <v>9.1048380952380956</v>
      </c>
      <c r="W42">
        <v>19.616371726027399</v>
      </c>
      <c r="X42">
        <v>64.789067649220215</v>
      </c>
      <c r="Y42">
        <v>0</v>
      </c>
      <c r="Z42">
        <v>0</v>
      </c>
      <c r="AA42">
        <v>18.736272</v>
      </c>
      <c r="AB42">
        <v>17.352844703999999</v>
      </c>
      <c r="AC42">
        <v>12.7643852736</v>
      </c>
      <c r="AD42">
        <v>12.009792239999999</v>
      </c>
      <c r="AE42">
        <v>21.7125353952</v>
      </c>
      <c r="AF42">
        <v>6.1515000000000013</v>
      </c>
      <c r="AG42">
        <v>21.469790400000001</v>
      </c>
      <c r="AH42">
        <v>67.1714676</v>
      </c>
      <c r="AI42">
        <v>21.525411599999998</v>
      </c>
      <c r="AJ42">
        <v>0</v>
      </c>
      <c r="AK42">
        <v>22.184519999999999</v>
      </c>
      <c r="AL42">
        <v>26.006999999999994</v>
      </c>
      <c r="AM42">
        <v>7.0255447619047624</v>
      </c>
      <c r="AN42">
        <v>0</v>
      </c>
      <c r="AO42">
        <v>12.395980800000002</v>
      </c>
      <c r="AP42">
        <v>5.0635367999999996</v>
      </c>
      <c r="AQ42">
        <v>0</v>
      </c>
      <c r="AR42">
        <v>21.577017600000001</v>
      </c>
      <c r="AS42">
        <v>14.009330613599998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29.967615530718817</v>
      </c>
      <c r="BB42">
        <f t="shared" si="0"/>
        <v>764.92933956383752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39.999674798927607</v>
      </c>
      <c r="L43">
        <v>65.000567906843912</v>
      </c>
      <c r="M43">
        <v>63.76505139500734</v>
      </c>
      <c r="N43">
        <v>51.88104874186169</v>
      </c>
      <c r="O43">
        <v>73.284872899159666</v>
      </c>
      <c r="P43">
        <v>24.156998980112185</v>
      </c>
      <c r="Q43">
        <v>9.5870086217364925</v>
      </c>
      <c r="R43">
        <v>14.248954463921729</v>
      </c>
      <c r="S43">
        <v>11.590408188331629</v>
      </c>
      <c r="T43">
        <v>0</v>
      </c>
      <c r="U43">
        <v>40.715161839863718</v>
      </c>
      <c r="V43">
        <v>9.1048380952380956</v>
      </c>
      <c r="W43">
        <v>19.616371726027399</v>
      </c>
      <c r="X43">
        <v>64.789067649220215</v>
      </c>
      <c r="Y43">
        <v>0</v>
      </c>
      <c r="Z43">
        <v>0</v>
      </c>
      <c r="AA43">
        <v>18.736272</v>
      </c>
      <c r="AB43">
        <v>17.352844703999999</v>
      </c>
      <c r="AC43">
        <v>12.7643852736</v>
      </c>
      <c r="AD43">
        <v>12.009792239999999</v>
      </c>
      <c r="AE43">
        <v>21.7125353952</v>
      </c>
      <c r="AF43">
        <v>4.4427500000000011</v>
      </c>
      <c r="AG43">
        <v>21.469790400000001</v>
      </c>
      <c r="AH43">
        <v>67.1714676</v>
      </c>
      <c r="AI43">
        <v>20.127657599999999</v>
      </c>
      <c r="AJ43">
        <v>0</v>
      </c>
      <c r="AK43">
        <v>22.184519999999999</v>
      </c>
      <c r="AL43">
        <v>0</v>
      </c>
      <c r="AM43">
        <v>7.0255447619047624</v>
      </c>
      <c r="AN43">
        <v>0</v>
      </c>
      <c r="AO43">
        <v>12.395980800000002</v>
      </c>
      <c r="AP43">
        <v>5.0635367999999996</v>
      </c>
      <c r="AQ43">
        <v>0</v>
      </c>
      <c r="AR43">
        <v>21.577017600000001</v>
      </c>
      <c r="AS43">
        <v>14.009330613599998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28.870036193116384</v>
      </c>
      <c r="BB43">
        <f t="shared" si="0"/>
        <v>736.91341490144009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39.999674798927607</v>
      </c>
      <c r="L44">
        <v>65.000567906843912</v>
      </c>
      <c r="M44">
        <v>63.76505139500734</v>
      </c>
      <c r="N44">
        <v>51.88104874186169</v>
      </c>
      <c r="O44">
        <v>73.284872899159666</v>
      </c>
      <c r="P44">
        <v>24.156998980112185</v>
      </c>
      <c r="Q44">
        <v>9.5870086217364925</v>
      </c>
      <c r="R44">
        <v>14.248954463921729</v>
      </c>
      <c r="S44">
        <v>11.590408188331629</v>
      </c>
      <c r="T44">
        <v>0</v>
      </c>
      <c r="U44">
        <v>40.715161839863718</v>
      </c>
      <c r="V44">
        <v>9.1048380952380956</v>
      </c>
      <c r="W44">
        <v>19.616371726027399</v>
      </c>
      <c r="X44">
        <v>64.789067649220215</v>
      </c>
      <c r="Y44">
        <v>0</v>
      </c>
      <c r="Z44">
        <v>0</v>
      </c>
      <c r="AA44">
        <v>18.736272</v>
      </c>
      <c r="AB44">
        <v>17.352844703999999</v>
      </c>
      <c r="AC44">
        <v>12.7643852736</v>
      </c>
      <c r="AD44">
        <v>12.009792239999999</v>
      </c>
      <c r="AE44">
        <v>21.7125353952</v>
      </c>
      <c r="AF44">
        <v>4.4427500000000011</v>
      </c>
      <c r="AG44">
        <v>21.469790400000001</v>
      </c>
      <c r="AH44">
        <v>67.1714676</v>
      </c>
      <c r="AI44">
        <v>20.127657599999999</v>
      </c>
      <c r="AJ44">
        <v>0</v>
      </c>
      <c r="AK44">
        <v>22.184519999999999</v>
      </c>
      <c r="AL44">
        <v>0</v>
      </c>
      <c r="AM44">
        <v>7.0255447619047624</v>
      </c>
      <c r="AN44">
        <v>0</v>
      </c>
      <c r="AO44">
        <v>12.395980800000002</v>
      </c>
      <c r="AP44">
        <v>5.0635367999999996</v>
      </c>
      <c r="AQ44">
        <v>0</v>
      </c>
      <c r="AR44">
        <v>21.577017600000001</v>
      </c>
      <c r="AS44">
        <v>14.009330613599998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28.870036193116384</v>
      </c>
      <c r="BB44">
        <f t="shared" si="0"/>
        <v>736.91341490144009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39.999674798927607</v>
      </c>
      <c r="L45">
        <v>65.000567906843912</v>
      </c>
      <c r="M45">
        <v>63.76505139500734</v>
      </c>
      <c r="N45">
        <v>51.88104874186169</v>
      </c>
      <c r="O45">
        <v>73.284872899159666</v>
      </c>
      <c r="P45">
        <v>24.156998980112185</v>
      </c>
      <c r="Q45">
        <v>9.5870086217364925</v>
      </c>
      <c r="R45">
        <v>14.248954463921729</v>
      </c>
      <c r="S45">
        <v>11.590408188331629</v>
      </c>
      <c r="T45">
        <v>0</v>
      </c>
      <c r="U45">
        <v>40.715161839863718</v>
      </c>
      <c r="V45">
        <v>9.1048380952380956</v>
      </c>
      <c r="W45">
        <v>19.616371726027399</v>
      </c>
      <c r="X45">
        <v>64.789067649220215</v>
      </c>
      <c r="Y45">
        <v>0</v>
      </c>
      <c r="Z45">
        <v>0</v>
      </c>
      <c r="AA45">
        <v>18.736272</v>
      </c>
      <c r="AB45">
        <v>17.352844703999999</v>
      </c>
      <c r="AC45">
        <v>12.7643852736</v>
      </c>
      <c r="AD45">
        <v>12.009792239999999</v>
      </c>
      <c r="AE45">
        <v>21.7125353952</v>
      </c>
      <c r="AF45">
        <v>4.4427500000000011</v>
      </c>
      <c r="AG45">
        <v>21.469790400000001</v>
      </c>
      <c r="AH45">
        <v>67.1714676</v>
      </c>
      <c r="AI45">
        <v>20.127657599999999</v>
      </c>
      <c r="AJ45">
        <v>0</v>
      </c>
      <c r="AK45">
        <v>22.184519999999999</v>
      </c>
      <c r="AL45">
        <v>0</v>
      </c>
      <c r="AM45">
        <v>7.0255447619047624</v>
      </c>
      <c r="AN45">
        <v>0</v>
      </c>
      <c r="AO45">
        <v>12.395980800000002</v>
      </c>
      <c r="AP45">
        <v>5.0635367999999996</v>
      </c>
      <c r="AQ45">
        <v>0</v>
      </c>
      <c r="AR45">
        <v>16.000934400000002</v>
      </c>
      <c r="AS45">
        <v>14.009330613599998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28.659817505116379</v>
      </c>
      <c r="BB45">
        <f t="shared" si="0"/>
        <v>731.54755038944006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39.999674798927607</v>
      </c>
      <c r="L46">
        <v>65.000969905226412</v>
      </c>
      <c r="M46">
        <v>63.76505139500734</v>
      </c>
      <c r="N46">
        <v>51.88104874186169</v>
      </c>
      <c r="O46">
        <v>73.284872899159666</v>
      </c>
      <c r="P46">
        <v>24.156998980112185</v>
      </c>
      <c r="Q46">
        <v>9.5870086217364925</v>
      </c>
      <c r="R46">
        <v>14.248954463921729</v>
      </c>
      <c r="S46">
        <v>11.590408188331629</v>
      </c>
      <c r="T46">
        <v>0</v>
      </c>
      <c r="U46">
        <v>40.715161839863718</v>
      </c>
      <c r="V46">
        <v>9.1048380952380956</v>
      </c>
      <c r="W46">
        <v>19.616371726027399</v>
      </c>
      <c r="X46">
        <v>64.789067649220215</v>
      </c>
      <c r="Y46">
        <v>0</v>
      </c>
      <c r="Z46">
        <v>0</v>
      </c>
      <c r="AA46">
        <v>18.736272</v>
      </c>
      <c r="AB46">
        <v>17.352844703999999</v>
      </c>
      <c r="AC46">
        <v>12.7643852736</v>
      </c>
      <c r="AD46">
        <v>12.009792239999999</v>
      </c>
      <c r="AE46">
        <v>21.7125353952</v>
      </c>
      <c r="AF46">
        <v>4.4427500000000011</v>
      </c>
      <c r="AG46">
        <v>21.839959199999999</v>
      </c>
      <c r="AH46">
        <v>67.1714676</v>
      </c>
      <c r="AI46">
        <v>20.127657599999999</v>
      </c>
      <c r="AJ46">
        <v>0</v>
      </c>
      <c r="AK46">
        <v>22.184519999999999</v>
      </c>
      <c r="AL46">
        <v>0</v>
      </c>
      <c r="AM46">
        <v>7.0255447619047624</v>
      </c>
      <c r="AN46">
        <v>0</v>
      </c>
      <c r="AO46">
        <v>12.395980800000002</v>
      </c>
      <c r="AP46">
        <v>5.0635367999999996</v>
      </c>
      <c r="AQ46">
        <v>0</v>
      </c>
      <c r="AR46">
        <v>16.000934400000002</v>
      </c>
      <c r="AS46">
        <v>14.009330613599998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28.673788112511403</v>
      </c>
      <c r="BB46">
        <f t="shared" si="0"/>
        <v>731.90415058042754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39.999674798927607</v>
      </c>
      <c r="L47">
        <v>64.999853638545744</v>
      </c>
      <c r="M47">
        <v>63.76505139500734</v>
      </c>
      <c r="N47">
        <v>51.88104874186169</v>
      </c>
      <c r="O47">
        <v>73.284872899159666</v>
      </c>
      <c r="P47">
        <v>24.156998980112185</v>
      </c>
      <c r="Q47">
        <v>9.5894353751914245</v>
      </c>
      <c r="R47">
        <v>14.808627738795835</v>
      </c>
      <c r="S47">
        <v>11.586356695869837</v>
      </c>
      <c r="T47">
        <v>0</v>
      </c>
      <c r="U47">
        <v>40.715161839863718</v>
      </c>
      <c r="V47">
        <v>9.0997470533208613</v>
      </c>
      <c r="W47">
        <v>19.616371726027399</v>
      </c>
      <c r="X47">
        <v>64.789067649220215</v>
      </c>
      <c r="Y47">
        <v>0</v>
      </c>
      <c r="Z47">
        <v>0</v>
      </c>
      <c r="AA47">
        <v>18.736272</v>
      </c>
      <c r="AB47">
        <v>17.352844703999999</v>
      </c>
      <c r="AC47">
        <v>12.7643852736</v>
      </c>
      <c r="AD47">
        <v>12.009792239999999</v>
      </c>
      <c r="AE47">
        <v>21.7125353952</v>
      </c>
      <c r="AF47">
        <v>4.4427500000000011</v>
      </c>
      <c r="AG47">
        <v>21.839959199999999</v>
      </c>
      <c r="AH47">
        <v>67.1714676</v>
      </c>
      <c r="AI47">
        <v>20.127657599999999</v>
      </c>
      <c r="AJ47">
        <v>0</v>
      </c>
      <c r="AK47">
        <v>22.184519999999999</v>
      </c>
      <c r="AL47">
        <v>0</v>
      </c>
      <c r="AM47">
        <v>7.0255447619047624</v>
      </c>
      <c r="AN47">
        <v>0</v>
      </c>
      <c r="AO47">
        <v>12.395980800000002</v>
      </c>
      <c r="AP47">
        <v>5.0635367999999996</v>
      </c>
      <c r="AQ47">
        <v>0</v>
      </c>
      <c r="AR47">
        <v>16.000934400000002</v>
      </c>
      <c r="AS47">
        <v>14.009330613599998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28.694591897822036</v>
      </c>
      <c r="BB47">
        <f t="shared" si="0"/>
        <v>732.43518802238623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39.999674798927607</v>
      </c>
      <c r="L48">
        <v>64.999853638545744</v>
      </c>
      <c r="M48">
        <v>63.76505139500734</v>
      </c>
      <c r="N48">
        <v>51.88104874186169</v>
      </c>
      <c r="O48">
        <v>73.284872899159666</v>
      </c>
      <c r="P48">
        <v>24.156998980112185</v>
      </c>
      <c r="Q48">
        <v>9.5894353751914245</v>
      </c>
      <c r="R48">
        <v>14.808627738795835</v>
      </c>
      <c r="S48">
        <v>11.586356695869837</v>
      </c>
      <c r="T48">
        <v>0</v>
      </c>
      <c r="U48">
        <v>40.715161839863718</v>
      </c>
      <c r="V48">
        <v>9.0997470533208613</v>
      </c>
      <c r="W48">
        <v>19.616371726027399</v>
      </c>
      <c r="X48">
        <v>64.789067649220215</v>
      </c>
      <c r="Y48">
        <v>0</v>
      </c>
      <c r="Z48">
        <v>0</v>
      </c>
      <c r="AA48">
        <v>18.736272</v>
      </c>
      <c r="AB48">
        <v>17.352844703999999</v>
      </c>
      <c r="AC48">
        <v>12.7643852736</v>
      </c>
      <c r="AD48">
        <v>12.009792239999999</v>
      </c>
      <c r="AE48">
        <v>21.7125353952</v>
      </c>
      <c r="AF48">
        <v>4.4427500000000011</v>
      </c>
      <c r="AG48">
        <v>21.839959199999999</v>
      </c>
      <c r="AH48">
        <v>67.1714676</v>
      </c>
      <c r="AI48">
        <v>20.127657599999999</v>
      </c>
      <c r="AJ48">
        <v>0</v>
      </c>
      <c r="AK48">
        <v>22.184519999999999</v>
      </c>
      <c r="AL48">
        <v>0</v>
      </c>
      <c r="AM48">
        <v>7.0255447619047624</v>
      </c>
      <c r="AN48">
        <v>0</v>
      </c>
      <c r="AO48">
        <v>12.395980800000002</v>
      </c>
      <c r="AP48">
        <v>5.0635367999999996</v>
      </c>
      <c r="AQ48">
        <v>0</v>
      </c>
      <c r="AR48">
        <v>16.000934400000002</v>
      </c>
      <c r="AS48">
        <v>14.009330613599998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28.694591897822036</v>
      </c>
      <c r="BB48">
        <f t="shared" si="0"/>
        <v>732.43518802238623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39.999674798927607</v>
      </c>
      <c r="L49">
        <v>64.178912241672023</v>
      </c>
      <c r="M49">
        <v>63.76505139500734</v>
      </c>
      <c r="N49">
        <v>51.88104874186169</v>
      </c>
      <c r="O49">
        <v>73.284872899159666</v>
      </c>
      <c r="P49">
        <v>24.156998980112185</v>
      </c>
      <c r="Q49">
        <v>9.5894353751914245</v>
      </c>
      <c r="R49">
        <v>14.808627738795835</v>
      </c>
      <c r="S49">
        <v>11.586356695869837</v>
      </c>
      <c r="T49">
        <v>0</v>
      </c>
      <c r="U49">
        <v>40.715161839863718</v>
      </c>
      <c r="V49">
        <v>9.0997470533208613</v>
      </c>
      <c r="W49">
        <v>19.729011549986378</v>
      </c>
      <c r="X49">
        <v>64.791939083580118</v>
      </c>
      <c r="Y49">
        <v>0</v>
      </c>
      <c r="Z49">
        <v>0</v>
      </c>
      <c r="AA49">
        <v>18.736272</v>
      </c>
      <c r="AB49">
        <v>17.352844703999999</v>
      </c>
      <c r="AC49">
        <v>12.7643852736</v>
      </c>
      <c r="AD49">
        <v>12.009792239999999</v>
      </c>
      <c r="AE49">
        <v>21.7125353952</v>
      </c>
      <c r="AF49">
        <v>4.4427500000000011</v>
      </c>
      <c r="AG49">
        <v>21.839959199999999</v>
      </c>
      <c r="AH49">
        <v>67.1714676</v>
      </c>
      <c r="AI49">
        <v>20.127657599999999</v>
      </c>
      <c r="AJ49">
        <v>0</v>
      </c>
      <c r="AK49">
        <v>22.184519999999999</v>
      </c>
      <c r="AL49">
        <v>0</v>
      </c>
      <c r="AM49">
        <v>7.0255447619047624</v>
      </c>
      <c r="AN49">
        <v>0</v>
      </c>
      <c r="AO49">
        <v>12.395980800000002</v>
      </c>
      <c r="AP49">
        <v>5.0635367999999996</v>
      </c>
      <c r="AQ49">
        <v>0</v>
      </c>
      <c r="AR49">
        <v>16.000934400000002</v>
      </c>
      <c r="AS49">
        <v>14.009330613599998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28.667996923226909</v>
      </c>
      <c r="BB49">
        <f t="shared" si="0"/>
        <v>731.75635285842645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39.999674798927607</v>
      </c>
      <c r="L50">
        <v>64.178912241672023</v>
      </c>
      <c r="M50">
        <v>63.76505139500734</v>
      </c>
      <c r="N50">
        <v>51.88104874186169</v>
      </c>
      <c r="O50">
        <v>73.284872899159666</v>
      </c>
      <c r="P50">
        <v>24.156998980112185</v>
      </c>
      <c r="Q50">
        <v>9.5894353751914245</v>
      </c>
      <c r="R50">
        <v>14.808627738795835</v>
      </c>
      <c r="S50">
        <v>11.586356695869837</v>
      </c>
      <c r="T50">
        <v>0</v>
      </c>
      <c r="U50">
        <v>40.715161839863718</v>
      </c>
      <c r="V50">
        <v>9.0997470533208613</v>
      </c>
      <c r="W50">
        <v>19.729011549986378</v>
      </c>
      <c r="X50">
        <v>64.791939083580118</v>
      </c>
      <c r="Y50">
        <v>0</v>
      </c>
      <c r="Z50">
        <v>0</v>
      </c>
      <c r="AA50">
        <v>18.736272</v>
      </c>
      <c r="AB50">
        <v>17.352844703999999</v>
      </c>
      <c r="AC50">
        <v>12.7643852736</v>
      </c>
      <c r="AD50">
        <v>12.009792239999999</v>
      </c>
      <c r="AE50">
        <v>21.7125353952</v>
      </c>
      <c r="AF50">
        <v>4.4427500000000011</v>
      </c>
      <c r="AG50">
        <v>22.210128000000001</v>
      </c>
      <c r="AH50">
        <v>67.1714676</v>
      </c>
      <c r="AI50">
        <v>20.127657599999999</v>
      </c>
      <c r="AJ50">
        <v>0</v>
      </c>
      <c r="AK50">
        <v>22.184519999999999</v>
      </c>
      <c r="AL50">
        <v>0</v>
      </c>
      <c r="AM50">
        <v>7.0255447619047624</v>
      </c>
      <c r="AN50">
        <v>0</v>
      </c>
      <c r="AO50">
        <v>12.395980800000002</v>
      </c>
      <c r="AP50">
        <v>5.0635367999999996</v>
      </c>
      <c r="AQ50">
        <v>0</v>
      </c>
      <c r="AR50">
        <v>16.000934400000002</v>
      </c>
      <c r="AS50">
        <v>14.009330613599998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28.68195242562691</v>
      </c>
      <c r="BB50">
        <f t="shared" si="0"/>
        <v>732.11256615602656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80.390303958944273</v>
      </c>
      <c r="L51">
        <v>113.99747922936442</v>
      </c>
      <c r="M51">
        <v>63.76505139500734</v>
      </c>
      <c r="N51">
        <v>51.88104874186169</v>
      </c>
      <c r="O51">
        <v>73.284872899159666</v>
      </c>
      <c r="P51">
        <v>24.156998980112185</v>
      </c>
      <c r="Q51">
        <v>9.5894353751914245</v>
      </c>
      <c r="R51">
        <v>14.806177170900693</v>
      </c>
      <c r="S51">
        <v>11.586356695869837</v>
      </c>
      <c r="T51">
        <v>0</v>
      </c>
      <c r="U51">
        <v>40.715161839863718</v>
      </c>
      <c r="V51">
        <v>9.0997470533208613</v>
      </c>
      <c r="W51">
        <v>19.729011549986378</v>
      </c>
      <c r="X51">
        <v>64.784840448144422</v>
      </c>
      <c r="Y51">
        <v>0</v>
      </c>
      <c r="Z51">
        <v>0</v>
      </c>
      <c r="AA51">
        <v>18.736272</v>
      </c>
      <c r="AB51">
        <v>17.352844703999999</v>
      </c>
      <c r="AC51">
        <v>12.7643852736</v>
      </c>
      <c r="AD51">
        <v>12.009792239999999</v>
      </c>
      <c r="AE51">
        <v>21.7125353952</v>
      </c>
      <c r="AF51">
        <v>4.4427500000000011</v>
      </c>
      <c r="AG51">
        <v>22.210128000000001</v>
      </c>
      <c r="AH51">
        <v>67.1714676</v>
      </c>
      <c r="AI51">
        <v>20.127657599999999</v>
      </c>
      <c r="AJ51">
        <v>0</v>
      </c>
      <c r="AK51">
        <v>22.184519999999999</v>
      </c>
      <c r="AL51">
        <v>0</v>
      </c>
      <c r="AM51">
        <v>7.0255447619047624</v>
      </c>
      <c r="AN51">
        <v>0</v>
      </c>
      <c r="AO51">
        <v>12.395980800000002</v>
      </c>
      <c r="AP51">
        <v>5.0635367999999996</v>
      </c>
      <c r="AQ51">
        <v>0</v>
      </c>
      <c r="AR51">
        <v>16.000934400000002</v>
      </c>
      <c r="AS51">
        <v>14.009330613599998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32.082478654127861</v>
      </c>
      <c r="BB51">
        <f t="shared" si="0"/>
        <v>818.91168687190395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80.390303958944273</v>
      </c>
      <c r="L52">
        <v>126.96744631028037</v>
      </c>
      <c r="M52">
        <v>63.76505139500734</v>
      </c>
      <c r="N52">
        <v>51.88104874186169</v>
      </c>
      <c r="O52">
        <v>73.284872899159666</v>
      </c>
      <c r="P52">
        <v>24.156998980112185</v>
      </c>
      <c r="Q52">
        <v>9.5894353751914245</v>
      </c>
      <c r="R52">
        <v>14.806177170900693</v>
      </c>
      <c r="S52">
        <v>11.586356695869837</v>
      </c>
      <c r="T52">
        <v>0</v>
      </c>
      <c r="U52">
        <v>40.715161839863718</v>
      </c>
      <c r="V52">
        <v>9.0997470533208613</v>
      </c>
      <c r="W52">
        <v>19.729011549986378</v>
      </c>
      <c r="X52">
        <v>64.784840448144422</v>
      </c>
      <c r="Y52">
        <v>0</v>
      </c>
      <c r="Z52">
        <v>0</v>
      </c>
      <c r="AA52">
        <v>18.736272</v>
      </c>
      <c r="AB52">
        <v>17.352844703999999</v>
      </c>
      <c r="AC52">
        <v>12.7643852736</v>
      </c>
      <c r="AD52">
        <v>12.009792239999999</v>
      </c>
      <c r="AE52">
        <v>21.7125353952</v>
      </c>
      <c r="AF52">
        <v>4.4427500000000011</v>
      </c>
      <c r="AG52">
        <v>22.210128000000001</v>
      </c>
      <c r="AH52">
        <v>67.1714676</v>
      </c>
      <c r="AI52">
        <v>20.127657599999999</v>
      </c>
      <c r="AJ52">
        <v>0</v>
      </c>
      <c r="AK52">
        <v>22.184519999999999</v>
      </c>
      <c r="AL52">
        <v>0</v>
      </c>
      <c r="AM52">
        <v>7.0255447619047624</v>
      </c>
      <c r="AN52">
        <v>0</v>
      </c>
      <c r="AO52">
        <v>12.395980800000002</v>
      </c>
      <c r="AP52">
        <v>5.0635367999999996</v>
      </c>
      <c r="AQ52">
        <v>0</v>
      </c>
      <c r="AR52">
        <v>16.000934400000002</v>
      </c>
      <c r="AS52">
        <v>14.009330613599998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32.571446266919118</v>
      </c>
      <c r="BB52">
        <f t="shared" si="0"/>
        <v>831.3926863400286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80.390303958944273</v>
      </c>
      <c r="L53">
        <v>126.96844843184427</v>
      </c>
      <c r="M53">
        <v>63.76505139500734</v>
      </c>
      <c r="N53">
        <v>51.88104874186169</v>
      </c>
      <c r="O53">
        <v>73.284872899159666</v>
      </c>
      <c r="P53">
        <v>24.156998980112185</v>
      </c>
      <c r="Q53">
        <v>9.5894353751914245</v>
      </c>
      <c r="R53">
        <v>14.809966889442681</v>
      </c>
      <c r="S53">
        <v>11.586356695869837</v>
      </c>
      <c r="T53">
        <v>0</v>
      </c>
      <c r="U53">
        <v>40.715161839863718</v>
      </c>
      <c r="V53">
        <v>9.0997470533208613</v>
      </c>
      <c r="W53">
        <v>19.651251389645772</v>
      </c>
      <c r="X53">
        <v>64.784840448144422</v>
      </c>
      <c r="Y53">
        <v>0</v>
      </c>
      <c r="Z53">
        <v>0</v>
      </c>
      <c r="AA53">
        <v>18.736272</v>
      </c>
      <c r="AB53">
        <v>17.352844703999999</v>
      </c>
      <c r="AC53">
        <v>12.7643852736</v>
      </c>
      <c r="AD53">
        <v>12.009792239999999</v>
      </c>
      <c r="AE53">
        <v>21.7125353952</v>
      </c>
      <c r="AF53">
        <v>4.4427500000000011</v>
      </c>
      <c r="AG53">
        <v>22.210128000000001</v>
      </c>
      <c r="AH53">
        <v>67.1714676</v>
      </c>
      <c r="AI53">
        <v>20.127657599999999</v>
      </c>
      <c r="AJ53">
        <v>0</v>
      </c>
      <c r="AK53">
        <v>22.184519999999999</v>
      </c>
      <c r="AL53">
        <v>0</v>
      </c>
      <c r="AM53">
        <v>7.0255447619047624</v>
      </c>
      <c r="AN53">
        <v>0</v>
      </c>
      <c r="AO53">
        <v>12.395980800000002</v>
      </c>
      <c r="AP53">
        <v>5.0635367999999996</v>
      </c>
      <c r="AQ53">
        <v>0</v>
      </c>
      <c r="AR53">
        <v>16.000934400000002</v>
      </c>
      <c r="AS53">
        <v>14.009330613599998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32.568695933510412</v>
      </c>
      <c r="BB53">
        <f t="shared" si="0"/>
        <v>831.32246835320257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80.390303958944273</v>
      </c>
      <c r="L54">
        <v>126.96844843184427</v>
      </c>
      <c r="M54">
        <v>63.76505139500734</v>
      </c>
      <c r="N54">
        <v>51.88104874186169</v>
      </c>
      <c r="O54">
        <v>73.284872899159666</v>
      </c>
      <c r="P54">
        <v>24.156998980112185</v>
      </c>
      <c r="Q54">
        <v>9.5894353751914245</v>
      </c>
      <c r="R54">
        <v>14.809966889442681</v>
      </c>
      <c r="S54">
        <v>11.586356695869837</v>
      </c>
      <c r="T54">
        <v>0</v>
      </c>
      <c r="U54">
        <v>40.715161839863718</v>
      </c>
      <c r="V54">
        <v>9.0997470533208613</v>
      </c>
      <c r="W54">
        <v>19.651251389645772</v>
      </c>
      <c r="X54">
        <v>64.784840448144422</v>
      </c>
      <c r="Y54">
        <v>0</v>
      </c>
      <c r="Z54">
        <v>0</v>
      </c>
      <c r="AA54">
        <v>18.736272</v>
      </c>
      <c r="AB54">
        <v>17.352844703999999</v>
      </c>
      <c r="AC54">
        <v>12.7643852736</v>
      </c>
      <c r="AD54">
        <v>12.009792239999999</v>
      </c>
      <c r="AE54">
        <v>21.7125353952</v>
      </c>
      <c r="AF54">
        <v>4.4427500000000011</v>
      </c>
      <c r="AG54">
        <v>22.358195519999995</v>
      </c>
      <c r="AH54">
        <v>67.1714676</v>
      </c>
      <c r="AI54">
        <v>20.127657599999999</v>
      </c>
      <c r="AJ54">
        <v>0</v>
      </c>
      <c r="AK54">
        <v>22.184519999999999</v>
      </c>
      <c r="AL54">
        <v>0</v>
      </c>
      <c r="AM54">
        <v>7.0255447619047624</v>
      </c>
      <c r="AN54">
        <v>0</v>
      </c>
      <c r="AO54">
        <v>12.395980800000002</v>
      </c>
      <c r="AP54">
        <v>5.0635367999999996</v>
      </c>
      <c r="AQ54">
        <v>0</v>
      </c>
      <c r="AR54">
        <v>16.000934400000002</v>
      </c>
      <c r="AS54">
        <v>14.009330613599998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32.574278273110409</v>
      </c>
      <c r="BB54">
        <f t="shared" si="0"/>
        <v>831.46495353360251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80.390303958944273</v>
      </c>
      <c r="L55">
        <v>69.001259813372428</v>
      </c>
      <c r="M55">
        <v>63.76505139500734</v>
      </c>
      <c r="N55">
        <v>75.04838079554284</v>
      </c>
      <c r="O55">
        <v>73.284872899159666</v>
      </c>
      <c r="P55">
        <v>24.156998980112185</v>
      </c>
      <c r="Q55">
        <v>9.5894353751914245</v>
      </c>
      <c r="R55">
        <v>14.809966889442681</v>
      </c>
      <c r="S55">
        <v>11.586356695869837</v>
      </c>
      <c r="T55">
        <v>0</v>
      </c>
      <c r="U55">
        <v>40.715161839863718</v>
      </c>
      <c r="V55">
        <v>9.0997470533208613</v>
      </c>
      <c r="W55">
        <v>19.651251389645772</v>
      </c>
      <c r="X55">
        <v>64.784840448144422</v>
      </c>
      <c r="Y55">
        <v>0</v>
      </c>
      <c r="Z55">
        <v>0</v>
      </c>
      <c r="AA55">
        <v>18.736272</v>
      </c>
      <c r="AB55">
        <v>17.352844703999999</v>
      </c>
      <c r="AC55">
        <v>12.7643852736</v>
      </c>
      <c r="AD55">
        <v>12.009792239999999</v>
      </c>
      <c r="AE55">
        <v>21.7125353952</v>
      </c>
      <c r="AF55">
        <v>6.1515000000000013</v>
      </c>
      <c r="AG55">
        <v>22.358195519999995</v>
      </c>
      <c r="AH55">
        <v>67.1714676</v>
      </c>
      <c r="AI55">
        <v>13.977540000000001</v>
      </c>
      <c r="AJ55">
        <v>0</v>
      </c>
      <c r="AK55">
        <v>22.184519999999999</v>
      </c>
      <c r="AL55">
        <v>0</v>
      </c>
      <c r="AM55">
        <v>7.0255447619047624</v>
      </c>
      <c r="AN55">
        <v>0</v>
      </c>
      <c r="AO55">
        <v>12.395980800000002</v>
      </c>
      <c r="AP55">
        <v>5.0635367999999996</v>
      </c>
      <c r="AQ55">
        <v>0</v>
      </c>
      <c r="AR55">
        <v>16.000934400000002</v>
      </c>
      <c r="AS55">
        <v>14.009330613599998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31.094884126694005</v>
      </c>
      <c r="BB55">
        <f t="shared" si="0"/>
        <v>793.70312351522819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80.390303958944273</v>
      </c>
      <c r="L56">
        <v>69.001259813372428</v>
      </c>
      <c r="M56">
        <v>63.76505139500734</v>
      </c>
      <c r="N56">
        <v>75.04838079554284</v>
      </c>
      <c r="O56">
        <v>73.284872899159666</v>
      </c>
      <c r="P56">
        <v>24.156998980112185</v>
      </c>
      <c r="Q56">
        <v>9.5894353751914245</v>
      </c>
      <c r="R56">
        <v>14.809966889442681</v>
      </c>
      <c r="S56">
        <v>11.586356695869837</v>
      </c>
      <c r="T56">
        <v>0</v>
      </c>
      <c r="U56">
        <v>40.715161839863718</v>
      </c>
      <c r="V56">
        <v>9.0997470533208613</v>
      </c>
      <c r="W56">
        <v>19.651251389645772</v>
      </c>
      <c r="X56">
        <v>64.784840448144422</v>
      </c>
      <c r="Y56">
        <v>0</v>
      </c>
      <c r="Z56">
        <v>0</v>
      </c>
      <c r="AA56">
        <v>18.736272</v>
      </c>
      <c r="AB56">
        <v>17.352844703999999</v>
      </c>
      <c r="AC56">
        <v>12.7643852736</v>
      </c>
      <c r="AD56">
        <v>12.009792239999999</v>
      </c>
      <c r="AE56">
        <v>21.7125353952</v>
      </c>
      <c r="AF56">
        <v>6.1515000000000013</v>
      </c>
      <c r="AG56">
        <v>22.358195519999995</v>
      </c>
      <c r="AH56">
        <v>67.1714676</v>
      </c>
      <c r="AI56">
        <v>13.977540000000001</v>
      </c>
      <c r="AJ56">
        <v>0</v>
      </c>
      <c r="AK56">
        <v>22.184519999999999</v>
      </c>
      <c r="AL56">
        <v>0</v>
      </c>
      <c r="AM56">
        <v>7.0255447619047624</v>
      </c>
      <c r="AN56">
        <v>0</v>
      </c>
      <c r="AO56">
        <v>12.395980800000002</v>
      </c>
      <c r="AP56">
        <v>5.0635367999999996</v>
      </c>
      <c r="AQ56">
        <v>0</v>
      </c>
      <c r="AR56">
        <v>16.000934400000002</v>
      </c>
      <c r="AS56">
        <v>14.009330613599998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31.094884126694005</v>
      </c>
      <c r="BB56">
        <f t="shared" si="0"/>
        <v>793.70312351522819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80.390303958944273</v>
      </c>
      <c r="L57">
        <v>69.001259813372428</v>
      </c>
      <c r="M57">
        <v>63.76505139500734</v>
      </c>
      <c r="N57">
        <v>75.04838079554284</v>
      </c>
      <c r="O57">
        <v>73.284872899159666</v>
      </c>
      <c r="P57">
        <v>24.156998980112185</v>
      </c>
      <c r="Q57">
        <v>9.5894353751914245</v>
      </c>
      <c r="R57">
        <v>14.808627738795835</v>
      </c>
      <c r="S57">
        <v>11.586356695869837</v>
      </c>
      <c r="T57">
        <v>0</v>
      </c>
      <c r="U57">
        <v>40.715161839863718</v>
      </c>
      <c r="V57">
        <v>9.0997470533208613</v>
      </c>
      <c r="W57">
        <v>19.651251389645772</v>
      </c>
      <c r="X57">
        <v>64.784840448144422</v>
      </c>
      <c r="Y57">
        <v>0</v>
      </c>
      <c r="Z57">
        <v>0</v>
      </c>
      <c r="AA57">
        <v>18.736272</v>
      </c>
      <c r="AB57">
        <v>17.352844703999999</v>
      </c>
      <c r="AC57">
        <v>12.7643852736</v>
      </c>
      <c r="AD57">
        <v>12.009792239999999</v>
      </c>
      <c r="AE57">
        <v>21.7125353952</v>
      </c>
      <c r="AF57">
        <v>6.1515000000000013</v>
      </c>
      <c r="AG57">
        <v>22.358195519999995</v>
      </c>
      <c r="AH57">
        <v>67.1714676</v>
      </c>
      <c r="AI57">
        <v>13.977540000000001</v>
      </c>
      <c r="AJ57">
        <v>0</v>
      </c>
      <c r="AK57">
        <v>22.184519999999999</v>
      </c>
      <c r="AL57">
        <v>0</v>
      </c>
      <c r="AM57">
        <v>7.0255447619047624</v>
      </c>
      <c r="AN57">
        <v>0</v>
      </c>
      <c r="AO57">
        <v>12.395980800000002</v>
      </c>
      <c r="AP57">
        <v>5.0635367999999996</v>
      </c>
      <c r="AQ57">
        <v>0</v>
      </c>
      <c r="AR57">
        <v>16.000934400000002</v>
      </c>
      <c r="AS57">
        <v>14.009330613599998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31.094833403815052</v>
      </c>
      <c r="BB57">
        <f t="shared" si="0"/>
        <v>793.70183508746027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80.390303958944273</v>
      </c>
      <c r="L58">
        <v>73.822714309665955</v>
      </c>
      <c r="M58">
        <v>63.76505139500734</v>
      </c>
      <c r="N58">
        <v>75.04838079554284</v>
      </c>
      <c r="O58">
        <v>73.284872899159666</v>
      </c>
      <c r="P58">
        <v>24.156998980112185</v>
      </c>
      <c r="Q58">
        <v>9.5894353751914245</v>
      </c>
      <c r="R58">
        <v>14.808627738795835</v>
      </c>
      <c r="S58">
        <v>11.586356695869837</v>
      </c>
      <c r="T58">
        <v>0</v>
      </c>
      <c r="U58">
        <v>40.715161839863718</v>
      </c>
      <c r="V58">
        <v>9.0997470533208613</v>
      </c>
      <c r="W58">
        <v>19.651251389645772</v>
      </c>
      <c r="X58">
        <v>64.784840448144422</v>
      </c>
      <c r="Y58">
        <v>0</v>
      </c>
      <c r="Z58">
        <v>0</v>
      </c>
      <c r="AA58">
        <v>18.736272</v>
      </c>
      <c r="AB58">
        <v>17.352844703999999</v>
      </c>
      <c r="AC58">
        <v>12.7643852736</v>
      </c>
      <c r="AD58">
        <v>12.009792239999999</v>
      </c>
      <c r="AE58">
        <v>21.7125353952</v>
      </c>
      <c r="AF58">
        <v>6.1515000000000013</v>
      </c>
      <c r="AG58">
        <v>22.506263039999997</v>
      </c>
      <c r="AH58">
        <v>67.1714676</v>
      </c>
      <c r="AI58">
        <v>13.977540000000001</v>
      </c>
      <c r="AJ58">
        <v>0</v>
      </c>
      <c r="AK58">
        <v>22.184519999999999</v>
      </c>
      <c r="AL58">
        <v>0</v>
      </c>
      <c r="AM58">
        <v>7.0255447619047624</v>
      </c>
      <c r="AN58">
        <v>0</v>
      </c>
      <c r="AO58">
        <v>12.395980800000002</v>
      </c>
      <c r="AP58">
        <v>5.0635367999999996</v>
      </c>
      <c r="AQ58">
        <v>0</v>
      </c>
      <c r="AR58">
        <v>16.000934400000002</v>
      </c>
      <c r="AS58">
        <v>14.009330613599998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31.282183887755615</v>
      </c>
      <c r="BB58">
        <f t="shared" si="0"/>
        <v>798.48400661981327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80.390303958944273</v>
      </c>
      <c r="L59">
        <v>75.340419756523517</v>
      </c>
      <c r="M59">
        <v>63.76505139500734</v>
      </c>
      <c r="N59">
        <v>102.64603446168887</v>
      </c>
      <c r="O59">
        <v>73.284872899159666</v>
      </c>
      <c r="P59">
        <v>24.156998980112185</v>
      </c>
      <c r="Q59">
        <v>9.5870086217364925</v>
      </c>
      <c r="R59">
        <v>14.248954463921729</v>
      </c>
      <c r="S59">
        <v>11.590408188331629</v>
      </c>
      <c r="T59">
        <v>0</v>
      </c>
      <c r="U59">
        <v>40.715161839863718</v>
      </c>
      <c r="V59">
        <v>9.1048380952380956</v>
      </c>
      <c r="W59">
        <v>19.651251389645772</v>
      </c>
      <c r="X59">
        <v>64.784840448144422</v>
      </c>
      <c r="Y59">
        <v>0</v>
      </c>
      <c r="Z59">
        <v>0</v>
      </c>
      <c r="AA59">
        <v>18.736272</v>
      </c>
      <c r="AB59">
        <v>17.352844703999999</v>
      </c>
      <c r="AC59">
        <v>12.7643852736</v>
      </c>
      <c r="AD59">
        <v>12.009792239999999</v>
      </c>
      <c r="AE59">
        <v>21.7125353952</v>
      </c>
      <c r="AF59">
        <v>6.1515000000000013</v>
      </c>
      <c r="AG59">
        <v>22.506263039999997</v>
      </c>
      <c r="AH59">
        <v>67.1714676</v>
      </c>
      <c r="AI59">
        <v>12.859336799999999</v>
      </c>
      <c r="AJ59">
        <v>0</v>
      </c>
      <c r="AK59">
        <v>22.184519999999999</v>
      </c>
      <c r="AL59">
        <v>0</v>
      </c>
      <c r="AM59">
        <v>7.0255447619047624</v>
      </c>
      <c r="AN59">
        <v>0</v>
      </c>
      <c r="AO59">
        <v>12.395980800000002</v>
      </c>
      <c r="AP59">
        <v>5.0635367999999996</v>
      </c>
      <c r="AQ59">
        <v>0</v>
      </c>
      <c r="AR59">
        <v>16.000934400000002</v>
      </c>
      <c r="AS59">
        <v>14.009330613599998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32.316830846563057</v>
      </c>
      <c r="BB59">
        <f t="shared" si="0"/>
        <v>824.89355808005951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80.390303958944273</v>
      </c>
      <c r="L60">
        <v>126.96844843184427</v>
      </c>
      <c r="M60">
        <v>63.76505139500734</v>
      </c>
      <c r="N60">
        <v>102.64603446168887</v>
      </c>
      <c r="O60">
        <v>73.284872899159666</v>
      </c>
      <c r="P60">
        <v>24.156998980112185</v>
      </c>
      <c r="Q60">
        <v>9.5870086217364925</v>
      </c>
      <c r="R60">
        <v>14.248954463921729</v>
      </c>
      <c r="S60">
        <v>11.590408188331629</v>
      </c>
      <c r="T60">
        <v>0</v>
      </c>
      <c r="U60">
        <v>40.715161839863718</v>
      </c>
      <c r="V60">
        <v>9.1048380952380956</v>
      </c>
      <c r="W60">
        <v>19.651251389645772</v>
      </c>
      <c r="X60">
        <v>64.784840448144422</v>
      </c>
      <c r="Y60">
        <v>0</v>
      </c>
      <c r="Z60">
        <v>0</v>
      </c>
      <c r="AA60">
        <v>18.736272</v>
      </c>
      <c r="AB60">
        <v>17.352844703999999</v>
      </c>
      <c r="AC60">
        <v>12.7643852736</v>
      </c>
      <c r="AD60">
        <v>12.009792239999999</v>
      </c>
      <c r="AE60">
        <v>21.7125353952</v>
      </c>
      <c r="AF60">
        <v>6.1515000000000013</v>
      </c>
      <c r="AG60">
        <v>22.506263039999997</v>
      </c>
      <c r="AH60">
        <v>67.1714676</v>
      </c>
      <c r="AI60">
        <v>12.859336799999999</v>
      </c>
      <c r="AJ60">
        <v>0</v>
      </c>
      <c r="AK60">
        <v>22.184519999999999</v>
      </c>
      <c r="AL60">
        <v>0</v>
      </c>
      <c r="AM60">
        <v>7.0255447619047624</v>
      </c>
      <c r="AN60">
        <v>0</v>
      </c>
      <c r="AO60">
        <v>12.395980800000002</v>
      </c>
      <c r="AP60">
        <v>5.0635367999999996</v>
      </c>
      <c r="AQ60">
        <v>0</v>
      </c>
      <c r="AR60">
        <v>16.000934400000002</v>
      </c>
      <c r="AS60">
        <v>14.009330613599998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34.2632074240422</v>
      </c>
      <c r="BB60">
        <f t="shared" si="0"/>
        <v>874.57521017790111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80.390303958944273</v>
      </c>
      <c r="L61">
        <v>126.96844843184427</v>
      </c>
      <c r="M61">
        <v>63.76505139500734</v>
      </c>
      <c r="N61">
        <v>112.74617067833697</v>
      </c>
      <c r="O61">
        <v>73.284872899159666</v>
      </c>
      <c r="P61">
        <v>24.156998980112185</v>
      </c>
      <c r="Q61">
        <v>9.5870086217364925</v>
      </c>
      <c r="R61">
        <v>14.248954463921729</v>
      </c>
      <c r="S61">
        <v>11.590408188331629</v>
      </c>
      <c r="T61">
        <v>0</v>
      </c>
      <c r="U61">
        <v>40.715161839863718</v>
      </c>
      <c r="V61">
        <v>9.1048380952380956</v>
      </c>
      <c r="W61">
        <v>19.651251389645772</v>
      </c>
      <c r="X61">
        <v>64.784840448144422</v>
      </c>
      <c r="Y61">
        <v>0</v>
      </c>
      <c r="Z61">
        <v>0</v>
      </c>
      <c r="AA61">
        <v>18.736272</v>
      </c>
      <c r="AB61">
        <v>17.352844703999999</v>
      </c>
      <c r="AC61">
        <v>12.7643852736</v>
      </c>
      <c r="AD61">
        <v>12.009792239999999</v>
      </c>
      <c r="AE61">
        <v>21.7125353952</v>
      </c>
      <c r="AF61">
        <v>6.1515000000000013</v>
      </c>
      <c r="AG61">
        <v>22.506263039999997</v>
      </c>
      <c r="AH61">
        <v>67.1714676</v>
      </c>
      <c r="AI61">
        <v>12.859336799999999</v>
      </c>
      <c r="AJ61">
        <v>0</v>
      </c>
      <c r="AK61">
        <v>22.184519999999999</v>
      </c>
      <c r="AL61">
        <v>0</v>
      </c>
      <c r="AM61">
        <v>7.0255447619047624</v>
      </c>
      <c r="AN61">
        <v>0</v>
      </c>
      <c r="AO61">
        <v>12.395980800000002</v>
      </c>
      <c r="AP61">
        <v>5.0635367999999996</v>
      </c>
      <c r="AQ61">
        <v>0</v>
      </c>
      <c r="AR61">
        <v>16.000934400000002</v>
      </c>
      <c r="AS61">
        <v>14.009330613599998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34.643982548196341</v>
      </c>
      <c r="BB61">
        <f t="shared" si="0"/>
        <v>884.29457127039495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80.390303958944273</v>
      </c>
      <c r="L62">
        <v>126.96844843184427</v>
      </c>
      <c r="M62">
        <v>63.76505139500734</v>
      </c>
      <c r="N62">
        <v>112.74617067833697</v>
      </c>
      <c r="O62">
        <v>73.284872899159666</v>
      </c>
      <c r="P62">
        <v>24.156998980112185</v>
      </c>
      <c r="Q62">
        <v>9.5870086217364925</v>
      </c>
      <c r="R62">
        <v>14.248954463921729</v>
      </c>
      <c r="S62">
        <v>11.590408188331629</v>
      </c>
      <c r="T62">
        <v>0</v>
      </c>
      <c r="U62">
        <v>40.715161839863718</v>
      </c>
      <c r="V62">
        <v>9.1041428571428575</v>
      </c>
      <c r="W62">
        <v>19.327969303423849</v>
      </c>
      <c r="X62">
        <v>64.784840448144422</v>
      </c>
      <c r="Y62">
        <v>0</v>
      </c>
      <c r="Z62">
        <v>0</v>
      </c>
      <c r="AA62">
        <v>18.736272</v>
      </c>
      <c r="AB62">
        <v>17.352844703999999</v>
      </c>
      <c r="AC62">
        <v>12.7643852736</v>
      </c>
      <c r="AD62">
        <v>12.009792239999999</v>
      </c>
      <c r="AE62">
        <v>21.7125353952</v>
      </c>
      <c r="AF62">
        <v>6.1515000000000013</v>
      </c>
      <c r="AG62">
        <v>22.654330559999998</v>
      </c>
      <c r="AH62">
        <v>67.1714676</v>
      </c>
      <c r="AI62">
        <v>12.859336799999999</v>
      </c>
      <c r="AJ62">
        <v>0</v>
      </c>
      <c r="AK62">
        <v>22.184519999999999</v>
      </c>
      <c r="AL62">
        <v>0</v>
      </c>
      <c r="AM62">
        <v>7.0255447619047624</v>
      </c>
      <c r="AN62">
        <v>0</v>
      </c>
      <c r="AO62">
        <v>12.395980800000002</v>
      </c>
      <c r="AP62">
        <v>5.0635367999999996</v>
      </c>
      <c r="AQ62">
        <v>0</v>
      </c>
      <c r="AR62">
        <v>16.000934400000002</v>
      </c>
      <c r="AS62">
        <v>14.009330613599998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34.637351165825827</v>
      </c>
      <c r="BB62">
        <f t="shared" si="0"/>
        <v>884.12529284844834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80.390303958944273</v>
      </c>
      <c r="L63">
        <v>126.96844843184427</v>
      </c>
      <c r="M63">
        <v>63.76505139500734</v>
      </c>
      <c r="N63">
        <v>112.74617067833697</v>
      </c>
      <c r="O63">
        <v>73.284872899159666</v>
      </c>
      <c r="P63">
        <v>24.156998980112185</v>
      </c>
      <c r="Q63">
        <v>9.5870086217364925</v>
      </c>
      <c r="R63">
        <v>14.248954463921729</v>
      </c>
      <c r="S63">
        <v>11.590408188331629</v>
      </c>
      <c r="T63">
        <v>0</v>
      </c>
      <c r="U63">
        <v>40.715161839863718</v>
      </c>
      <c r="V63">
        <v>9.1041428571428575</v>
      </c>
      <c r="W63">
        <v>19.327969303423849</v>
      </c>
      <c r="X63">
        <v>64.784840448144422</v>
      </c>
      <c r="Y63">
        <v>0</v>
      </c>
      <c r="Z63">
        <v>0</v>
      </c>
      <c r="AA63">
        <v>18.736272</v>
      </c>
      <c r="AB63">
        <v>17.352844703999999</v>
      </c>
      <c r="AC63">
        <v>12.7643852736</v>
      </c>
      <c r="AD63">
        <v>12.009792239999999</v>
      </c>
      <c r="AE63">
        <v>21.7125353952</v>
      </c>
      <c r="AF63">
        <v>6.1515000000000013</v>
      </c>
      <c r="AG63">
        <v>22.654330559999998</v>
      </c>
      <c r="AH63">
        <v>67.1714676</v>
      </c>
      <c r="AI63">
        <v>15.654844799999998</v>
      </c>
      <c r="AJ63">
        <v>0</v>
      </c>
      <c r="AK63">
        <v>22.184519999999999</v>
      </c>
      <c r="AL63">
        <v>0</v>
      </c>
      <c r="AM63">
        <v>7.0255447619047624</v>
      </c>
      <c r="AN63">
        <v>0</v>
      </c>
      <c r="AO63">
        <v>12.395980800000002</v>
      </c>
      <c r="AP63">
        <v>5.0635367999999996</v>
      </c>
      <c r="AQ63">
        <v>0</v>
      </c>
      <c r="AR63">
        <v>16.000934400000002</v>
      </c>
      <c r="AS63">
        <v>14.009330613599998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34.742742037025828</v>
      </c>
      <c r="BB63">
        <f t="shared" si="0"/>
        <v>886.81540997724835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80.390303958944273</v>
      </c>
      <c r="L64">
        <v>126.96844843184427</v>
      </c>
      <c r="M64">
        <v>63.76505139500734</v>
      </c>
      <c r="N64">
        <v>112.74617067833697</v>
      </c>
      <c r="O64">
        <v>73.284872899159666</v>
      </c>
      <c r="P64">
        <v>24.156998980112185</v>
      </c>
      <c r="Q64">
        <v>9.5870086217364925</v>
      </c>
      <c r="R64">
        <v>14.248954463921729</v>
      </c>
      <c r="S64">
        <v>11.590408188331629</v>
      </c>
      <c r="T64">
        <v>0</v>
      </c>
      <c r="U64">
        <v>40.715161839863718</v>
      </c>
      <c r="V64">
        <v>9.1041428571428575</v>
      </c>
      <c r="W64">
        <v>19.327969303423849</v>
      </c>
      <c r="X64">
        <v>64.784840448144422</v>
      </c>
      <c r="Y64">
        <v>0</v>
      </c>
      <c r="Z64">
        <v>0</v>
      </c>
      <c r="AA64">
        <v>18.736272</v>
      </c>
      <c r="AB64">
        <v>17.352844703999999</v>
      </c>
      <c r="AC64">
        <v>12.7643852736</v>
      </c>
      <c r="AD64">
        <v>12.009792239999999</v>
      </c>
      <c r="AE64">
        <v>21.7125353952</v>
      </c>
      <c r="AF64">
        <v>6.1515000000000013</v>
      </c>
      <c r="AG64">
        <v>22.654330559999998</v>
      </c>
      <c r="AH64">
        <v>67.1714676</v>
      </c>
      <c r="AI64">
        <v>15.654844799999998</v>
      </c>
      <c r="AJ64">
        <v>0</v>
      </c>
      <c r="AK64">
        <v>22.184519999999999</v>
      </c>
      <c r="AL64">
        <v>0</v>
      </c>
      <c r="AM64">
        <v>7.0255447619047624</v>
      </c>
      <c r="AN64">
        <v>0</v>
      </c>
      <c r="AO64">
        <v>12.395980800000002</v>
      </c>
      <c r="AP64">
        <v>5.0635367999999996</v>
      </c>
      <c r="AQ64">
        <v>0</v>
      </c>
      <c r="AR64">
        <v>16.000934400000002</v>
      </c>
      <c r="AS64">
        <v>14.009330613599998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34.742742037025828</v>
      </c>
      <c r="BB64">
        <f t="shared" si="0"/>
        <v>886.81540997724835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80.390303958944273</v>
      </c>
      <c r="L65">
        <v>126.96597972899093</v>
      </c>
      <c r="M65">
        <v>63.76505139500734</v>
      </c>
      <c r="N65">
        <v>112.74617067833697</v>
      </c>
      <c r="O65">
        <v>73.284872899159666</v>
      </c>
      <c r="P65">
        <v>24.156998980112185</v>
      </c>
      <c r="Q65">
        <v>9.5870086217364925</v>
      </c>
      <c r="R65">
        <v>14.248954463921729</v>
      </c>
      <c r="S65">
        <v>11.590408188331629</v>
      </c>
      <c r="T65">
        <v>0</v>
      </c>
      <c r="U65">
        <v>40.715161839863718</v>
      </c>
      <c r="V65">
        <v>9.1041428571428575</v>
      </c>
      <c r="W65">
        <v>19.327969303423849</v>
      </c>
      <c r="X65">
        <v>64.784840448144422</v>
      </c>
      <c r="Y65">
        <v>0</v>
      </c>
      <c r="Z65">
        <v>0</v>
      </c>
      <c r="AA65">
        <v>18.736272</v>
      </c>
      <c r="AB65">
        <v>17.352844703999999</v>
      </c>
      <c r="AC65">
        <v>12.7643852736</v>
      </c>
      <c r="AD65">
        <v>12.009792239999999</v>
      </c>
      <c r="AE65">
        <v>21.7125353952</v>
      </c>
      <c r="AF65">
        <v>6.1515000000000013</v>
      </c>
      <c r="AG65">
        <v>22.654330559999998</v>
      </c>
      <c r="AH65">
        <v>67.1714676</v>
      </c>
      <c r="AI65">
        <v>20.127657599999999</v>
      </c>
      <c r="AJ65">
        <v>0</v>
      </c>
      <c r="AK65">
        <v>22.184519999999999</v>
      </c>
      <c r="AL65">
        <v>0</v>
      </c>
      <c r="AM65">
        <v>7.0255447619047624</v>
      </c>
      <c r="AN65">
        <v>0</v>
      </c>
      <c r="AO65">
        <v>12.395980800000002</v>
      </c>
      <c r="AP65">
        <v>2.5317684000000003</v>
      </c>
      <c r="AQ65">
        <v>0</v>
      </c>
      <c r="AR65">
        <v>16.000934400000002</v>
      </c>
      <c r="AS65">
        <v>14.009330613599998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34.815826720270863</v>
      </c>
      <c r="BB65">
        <f t="shared" si="0"/>
        <v>888.68090099115011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80.393002120732874</v>
      </c>
      <c r="L66">
        <v>126.96590332681018</v>
      </c>
      <c r="M66">
        <v>63.76505139500734</v>
      </c>
      <c r="N66">
        <v>112.74617067833697</v>
      </c>
      <c r="O66">
        <v>73.284872899159666</v>
      </c>
      <c r="P66">
        <v>24.156998980112185</v>
      </c>
      <c r="Q66">
        <v>9.5845831348261061</v>
      </c>
      <c r="R66">
        <v>14.24558117195005</v>
      </c>
      <c r="S66">
        <v>11.590457142857142</v>
      </c>
      <c r="T66">
        <v>0</v>
      </c>
      <c r="U66">
        <v>40.715161839863718</v>
      </c>
      <c r="V66">
        <v>9.1041428571428575</v>
      </c>
      <c r="W66">
        <v>19.327969303423849</v>
      </c>
      <c r="X66">
        <v>64.784840448144422</v>
      </c>
      <c r="Y66">
        <v>0</v>
      </c>
      <c r="Z66">
        <v>0</v>
      </c>
      <c r="AA66">
        <v>18.736272</v>
      </c>
      <c r="AB66">
        <v>17.352844703999999</v>
      </c>
      <c r="AC66">
        <v>12.7643852736</v>
      </c>
      <c r="AD66">
        <v>12.009792239999999</v>
      </c>
      <c r="AE66">
        <v>21.7125353952</v>
      </c>
      <c r="AF66">
        <v>6.1515000000000013</v>
      </c>
      <c r="AG66">
        <v>22.80239808</v>
      </c>
      <c r="AH66">
        <v>67.1714676</v>
      </c>
      <c r="AI66">
        <v>20.127657599999999</v>
      </c>
      <c r="AJ66">
        <v>0</v>
      </c>
      <c r="AK66">
        <v>22.184519999999999</v>
      </c>
      <c r="AL66">
        <v>0</v>
      </c>
      <c r="AM66">
        <v>7.0255447619047624</v>
      </c>
      <c r="AN66">
        <v>0</v>
      </c>
      <c r="AO66">
        <v>12.395980800000002</v>
      </c>
      <c r="AP66">
        <v>2.5317684000000003</v>
      </c>
      <c r="AQ66">
        <v>0</v>
      </c>
      <c r="AR66">
        <v>16.000934400000002</v>
      </c>
      <c r="AS66">
        <v>14.009330613599998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34.821291415465154</v>
      </c>
      <c r="BB66">
        <f t="shared" si="0"/>
        <v>888.82037575120717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80.393002120732874</v>
      </c>
      <c r="L67">
        <v>130.12882033839472</v>
      </c>
      <c r="M67">
        <v>63.76505139500734</v>
      </c>
      <c r="N67">
        <v>112.74617067833697</v>
      </c>
      <c r="O67">
        <v>73.284872899159666</v>
      </c>
      <c r="P67">
        <v>24.156998980112185</v>
      </c>
      <c r="Q67">
        <v>9.5845831348261061</v>
      </c>
      <c r="R67">
        <v>14.24558117195005</v>
      </c>
      <c r="S67">
        <v>11.590457142857142</v>
      </c>
      <c r="T67">
        <v>0</v>
      </c>
      <c r="U67">
        <v>40.715161839863718</v>
      </c>
      <c r="V67">
        <v>9.1041428571428575</v>
      </c>
      <c r="W67">
        <v>19.327969303423849</v>
      </c>
      <c r="X67">
        <v>64.784840448144422</v>
      </c>
      <c r="Y67">
        <v>0</v>
      </c>
      <c r="Z67">
        <v>0</v>
      </c>
      <c r="AA67">
        <v>18.736272</v>
      </c>
      <c r="AB67">
        <v>17.352844703999999</v>
      </c>
      <c r="AC67">
        <v>12.7643852736</v>
      </c>
      <c r="AD67">
        <v>12.009792239999999</v>
      </c>
      <c r="AE67">
        <v>21.7125353952</v>
      </c>
      <c r="AF67">
        <v>6.1515000000000013</v>
      </c>
      <c r="AG67">
        <v>22.80239808</v>
      </c>
      <c r="AH67">
        <v>67.1714676</v>
      </c>
      <c r="AI67">
        <v>21.245860800000003</v>
      </c>
      <c r="AJ67">
        <v>0</v>
      </c>
      <c r="AK67">
        <v>22.184519999999999</v>
      </c>
      <c r="AL67">
        <v>0</v>
      </c>
      <c r="AM67">
        <v>7.0255447619047624</v>
      </c>
      <c r="AN67">
        <v>0</v>
      </c>
      <c r="AO67">
        <v>12.395980800000002</v>
      </c>
      <c r="AP67">
        <v>2.5317684000000003</v>
      </c>
      <c r="AQ67">
        <v>0</v>
      </c>
      <c r="AR67">
        <v>16.000934400000002</v>
      </c>
      <c r="AS67">
        <v>14.009330613599998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34.982689404031362</v>
      </c>
      <c r="BB67">
        <f t="shared" si="0"/>
        <v>892.94009797422552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80.393002120732874</v>
      </c>
      <c r="L68">
        <v>126.96844843184427</v>
      </c>
      <c r="M68">
        <v>63.76505139500734</v>
      </c>
      <c r="N68">
        <v>112.74617067833697</v>
      </c>
      <c r="O68">
        <v>73.284872899159666</v>
      </c>
      <c r="P68">
        <v>24.156998980112185</v>
      </c>
      <c r="Q68">
        <v>9.5845831348261061</v>
      </c>
      <c r="R68">
        <v>14.24558117195005</v>
      </c>
      <c r="S68">
        <v>11.590457142857142</v>
      </c>
      <c r="T68">
        <v>0</v>
      </c>
      <c r="U68">
        <v>40.715161839863718</v>
      </c>
      <c r="V68">
        <v>9.1041428571428575</v>
      </c>
      <c r="W68">
        <v>19.327969303423849</v>
      </c>
      <c r="X68">
        <v>64.784840448144422</v>
      </c>
      <c r="Y68">
        <v>0</v>
      </c>
      <c r="Z68">
        <v>0</v>
      </c>
      <c r="AA68">
        <v>18.736272</v>
      </c>
      <c r="AB68">
        <v>17.352844703999999</v>
      </c>
      <c r="AC68">
        <v>12.7643852736</v>
      </c>
      <c r="AD68">
        <v>12.009792239999999</v>
      </c>
      <c r="AE68">
        <v>21.7125353952</v>
      </c>
      <c r="AF68">
        <v>6.1515000000000013</v>
      </c>
      <c r="AG68">
        <v>22.80239808</v>
      </c>
      <c r="AH68">
        <v>67.1714676</v>
      </c>
      <c r="AI68">
        <v>21.245860800000003</v>
      </c>
      <c r="AJ68">
        <v>0</v>
      </c>
      <c r="AK68">
        <v>22.184519999999999</v>
      </c>
      <c r="AL68">
        <v>0</v>
      </c>
      <c r="AM68">
        <v>7.0255447619047624</v>
      </c>
      <c r="AN68">
        <v>0</v>
      </c>
      <c r="AO68">
        <v>12.395980800000002</v>
      </c>
      <c r="AP68">
        <v>2.5317684000000003</v>
      </c>
      <c r="AQ68">
        <v>0</v>
      </c>
      <c r="AR68">
        <v>16.000934400000002</v>
      </c>
      <c r="AS68">
        <v>14.009330613599998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34.863543447317682</v>
      </c>
      <c r="BB68">
        <f t="shared" ref="BB68:BB99" si="1">SUM(B68:AZ68)-BA68</f>
        <v>889.89887202438854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80.393002120732874</v>
      </c>
      <c r="L69">
        <v>126.96844843184427</v>
      </c>
      <c r="M69">
        <v>63.76505139500734</v>
      </c>
      <c r="N69">
        <v>112.74617067833697</v>
      </c>
      <c r="O69">
        <v>73.284872899159666</v>
      </c>
      <c r="P69">
        <v>24.156998980112185</v>
      </c>
      <c r="Q69">
        <v>9.5845831348261061</v>
      </c>
      <c r="R69">
        <v>14.24558117195005</v>
      </c>
      <c r="S69">
        <v>11.590457142857142</v>
      </c>
      <c r="T69">
        <v>0</v>
      </c>
      <c r="U69">
        <v>40.715161839863718</v>
      </c>
      <c r="V69">
        <v>9.1041428571428575</v>
      </c>
      <c r="W69">
        <v>19.327969303423849</v>
      </c>
      <c r="X69">
        <v>64.784840448144422</v>
      </c>
      <c r="Y69">
        <v>0</v>
      </c>
      <c r="Z69">
        <v>0</v>
      </c>
      <c r="AA69">
        <v>18.736272</v>
      </c>
      <c r="AB69">
        <v>17.352844703999999</v>
      </c>
      <c r="AC69">
        <v>12.7643852736</v>
      </c>
      <c r="AD69">
        <v>12.009792239999999</v>
      </c>
      <c r="AE69">
        <v>21.7125353952</v>
      </c>
      <c r="AF69">
        <v>6.1515000000000013</v>
      </c>
      <c r="AG69">
        <v>22.80239808</v>
      </c>
      <c r="AH69">
        <v>67.1714676</v>
      </c>
      <c r="AI69">
        <v>21.245860800000003</v>
      </c>
      <c r="AJ69">
        <v>0</v>
      </c>
      <c r="AK69">
        <v>22.184519999999999</v>
      </c>
      <c r="AL69">
        <v>0</v>
      </c>
      <c r="AM69">
        <v>7.0255447619047624</v>
      </c>
      <c r="AN69">
        <v>0</v>
      </c>
      <c r="AO69">
        <v>12.395980800000002</v>
      </c>
      <c r="AP69">
        <v>5.0635367999999996</v>
      </c>
      <c r="AQ69">
        <v>0</v>
      </c>
      <c r="AR69">
        <v>21.334579199999997</v>
      </c>
      <c r="AS69">
        <v>14.009330613599998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35.160069327317679</v>
      </c>
      <c r="BB69">
        <f t="shared" si="1"/>
        <v>897.46775934438847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80.393002120732874</v>
      </c>
      <c r="L70">
        <v>126.96844843184427</v>
      </c>
      <c r="M70">
        <v>63.76505139500734</v>
      </c>
      <c r="N70">
        <v>112.74617067833697</v>
      </c>
      <c r="O70">
        <v>73.284872899159666</v>
      </c>
      <c r="P70">
        <v>24.156998980112185</v>
      </c>
      <c r="Q70">
        <v>9.5845831348261061</v>
      </c>
      <c r="R70">
        <v>14.24558117195005</v>
      </c>
      <c r="S70">
        <v>11.590457142857142</v>
      </c>
      <c r="T70">
        <v>0</v>
      </c>
      <c r="U70">
        <v>40.715161839863718</v>
      </c>
      <c r="V70">
        <v>9.1041428571428575</v>
      </c>
      <c r="W70">
        <v>19.327969303423849</v>
      </c>
      <c r="X70">
        <v>64.784840448144422</v>
      </c>
      <c r="Y70">
        <v>0</v>
      </c>
      <c r="Z70">
        <v>0</v>
      </c>
      <c r="AA70">
        <v>18.736272</v>
      </c>
      <c r="AB70">
        <v>17.352844703999999</v>
      </c>
      <c r="AC70">
        <v>12.7643852736</v>
      </c>
      <c r="AD70">
        <v>12.009792239999999</v>
      </c>
      <c r="AE70">
        <v>21.7125353952</v>
      </c>
      <c r="AF70">
        <v>6.1515000000000013</v>
      </c>
      <c r="AG70">
        <v>22.950465599999998</v>
      </c>
      <c r="AH70">
        <v>67.1714676</v>
      </c>
      <c r="AI70">
        <v>21.245860800000003</v>
      </c>
      <c r="AJ70">
        <v>0</v>
      </c>
      <c r="AK70">
        <v>22.184519999999999</v>
      </c>
      <c r="AL70">
        <v>0</v>
      </c>
      <c r="AM70">
        <v>7.0255447619047624</v>
      </c>
      <c r="AN70">
        <v>0</v>
      </c>
      <c r="AO70">
        <v>12.395980800000002</v>
      </c>
      <c r="AP70">
        <v>5.0635367999999996</v>
      </c>
      <c r="AQ70">
        <v>0</v>
      </c>
      <c r="AR70">
        <v>21.334579199999997</v>
      </c>
      <c r="AS70">
        <v>14.009330613599998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35.16565166691769</v>
      </c>
      <c r="BB70">
        <f t="shared" si="1"/>
        <v>897.61024452478853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80.393002120732874</v>
      </c>
      <c r="L71">
        <v>126.96844843184427</v>
      </c>
      <c r="M71">
        <v>63.76505139500734</v>
      </c>
      <c r="N71">
        <v>112.74617067833697</v>
      </c>
      <c r="O71">
        <v>73.284872899159666</v>
      </c>
      <c r="P71">
        <v>24.156998980112185</v>
      </c>
      <c r="Q71">
        <v>9.5845831348261061</v>
      </c>
      <c r="R71">
        <v>14.24558117195005</v>
      </c>
      <c r="S71">
        <v>11.590457142857142</v>
      </c>
      <c r="T71">
        <v>0</v>
      </c>
      <c r="U71">
        <v>40.715161839863718</v>
      </c>
      <c r="V71">
        <v>9.1041428571428575</v>
      </c>
      <c r="W71">
        <v>19.327969303423849</v>
      </c>
      <c r="X71">
        <v>64.784840448144422</v>
      </c>
      <c r="Y71">
        <v>0</v>
      </c>
      <c r="Z71">
        <v>0</v>
      </c>
      <c r="AA71">
        <v>18.736272</v>
      </c>
      <c r="AB71">
        <v>17.352844703999999</v>
      </c>
      <c r="AC71">
        <v>12.7643852736</v>
      </c>
      <c r="AD71">
        <v>12.009792239999999</v>
      </c>
      <c r="AE71">
        <v>21.7125353952</v>
      </c>
      <c r="AF71">
        <v>6.1515000000000013</v>
      </c>
      <c r="AG71">
        <v>22.950465599999998</v>
      </c>
      <c r="AH71">
        <v>67.1714676</v>
      </c>
      <c r="AI71">
        <v>21.245860800000003</v>
      </c>
      <c r="AJ71">
        <v>0</v>
      </c>
      <c r="AK71">
        <v>22.184519999999999</v>
      </c>
      <c r="AL71">
        <v>0</v>
      </c>
      <c r="AM71">
        <v>7.0255447619047624</v>
      </c>
      <c r="AN71">
        <v>0</v>
      </c>
      <c r="AO71">
        <v>12.395980800000002</v>
      </c>
      <c r="AP71">
        <v>5.0635367999999996</v>
      </c>
      <c r="AQ71">
        <v>0</v>
      </c>
      <c r="AR71">
        <v>21.577017600000001</v>
      </c>
      <c r="AS71">
        <v>14.009330613599998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35.174791858117693</v>
      </c>
      <c r="BB71">
        <f t="shared" si="1"/>
        <v>897.84354273358849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80.393002120732874</v>
      </c>
      <c r="L72">
        <v>126.96844843184427</v>
      </c>
      <c r="M72">
        <v>63.76505139500734</v>
      </c>
      <c r="N72">
        <v>112.74617067833697</v>
      </c>
      <c r="O72">
        <v>73.284872899159666</v>
      </c>
      <c r="P72">
        <v>24.156998980112185</v>
      </c>
      <c r="Q72">
        <v>9.5845831348261061</v>
      </c>
      <c r="R72">
        <v>14.24558117195005</v>
      </c>
      <c r="S72">
        <v>11.590457142857142</v>
      </c>
      <c r="T72">
        <v>0</v>
      </c>
      <c r="U72">
        <v>40.715161839863718</v>
      </c>
      <c r="V72">
        <v>9.1041428571428575</v>
      </c>
      <c r="W72">
        <v>19.327969303423849</v>
      </c>
      <c r="X72">
        <v>64.784840448144422</v>
      </c>
      <c r="Y72">
        <v>0</v>
      </c>
      <c r="Z72">
        <v>0</v>
      </c>
      <c r="AA72">
        <v>18.736272</v>
      </c>
      <c r="AB72">
        <v>17.352844703999999</v>
      </c>
      <c r="AC72">
        <v>12.7643852736</v>
      </c>
      <c r="AD72">
        <v>12.009792239999999</v>
      </c>
      <c r="AE72">
        <v>21.7125353952</v>
      </c>
      <c r="AF72">
        <v>6.1515000000000013</v>
      </c>
      <c r="AG72">
        <v>22.950465599999998</v>
      </c>
      <c r="AH72">
        <v>67.1714676</v>
      </c>
      <c r="AI72">
        <v>21.245860800000003</v>
      </c>
      <c r="AJ72">
        <v>0</v>
      </c>
      <c r="AK72">
        <v>22.184519999999999</v>
      </c>
      <c r="AL72">
        <v>0</v>
      </c>
      <c r="AM72">
        <v>7.0255447619047624</v>
      </c>
      <c r="AN72">
        <v>0</v>
      </c>
      <c r="AO72">
        <v>12.395980800000002</v>
      </c>
      <c r="AP72">
        <v>5.0635367999999996</v>
      </c>
      <c r="AQ72">
        <v>0</v>
      </c>
      <c r="AR72">
        <v>21.577017600000001</v>
      </c>
      <c r="AS72">
        <v>14.009330613599998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35.174791858117693</v>
      </c>
      <c r="BB72">
        <f t="shared" si="1"/>
        <v>897.84354273358849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80.393002120732874</v>
      </c>
      <c r="L73">
        <v>126.96597972899093</v>
      </c>
      <c r="M73">
        <v>63.76505139500734</v>
      </c>
      <c r="N73">
        <v>112.74617067833697</v>
      </c>
      <c r="O73">
        <v>73.284872899159666</v>
      </c>
      <c r="P73">
        <v>24.156998980112185</v>
      </c>
      <c r="Q73">
        <v>9.5845831348261061</v>
      </c>
      <c r="R73">
        <v>14.24558117195005</v>
      </c>
      <c r="S73">
        <v>11.590457142857142</v>
      </c>
      <c r="T73">
        <v>0</v>
      </c>
      <c r="U73">
        <v>40.715161839863718</v>
      </c>
      <c r="V73">
        <v>9.1041428571428575</v>
      </c>
      <c r="W73">
        <v>19.327969303423849</v>
      </c>
      <c r="X73">
        <v>64.784840448144422</v>
      </c>
      <c r="Y73">
        <v>0</v>
      </c>
      <c r="Z73">
        <v>0</v>
      </c>
      <c r="AA73">
        <v>18.736272</v>
      </c>
      <c r="AB73">
        <v>17.352844703999999</v>
      </c>
      <c r="AC73">
        <v>12.7643852736</v>
      </c>
      <c r="AD73">
        <v>12.009792239999999</v>
      </c>
      <c r="AE73">
        <v>21.7125353952</v>
      </c>
      <c r="AF73">
        <v>6.1515000000000013</v>
      </c>
      <c r="AG73">
        <v>22.950465599999998</v>
      </c>
      <c r="AH73">
        <v>67.1714676</v>
      </c>
      <c r="AI73">
        <v>21.245860800000003</v>
      </c>
      <c r="AJ73">
        <v>0</v>
      </c>
      <c r="AK73">
        <v>22.184519999999999</v>
      </c>
      <c r="AL73">
        <v>0</v>
      </c>
      <c r="AM73">
        <v>7.0255447619047624</v>
      </c>
      <c r="AN73">
        <v>0</v>
      </c>
      <c r="AO73">
        <v>12.395980800000002</v>
      </c>
      <c r="AP73">
        <v>5.0635367999999996</v>
      </c>
      <c r="AQ73">
        <v>0</v>
      </c>
      <c r="AR73">
        <v>21.577017600000001</v>
      </c>
      <c r="AS73">
        <v>14.009330613599998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35.17469879416273</v>
      </c>
      <c r="BB73">
        <f t="shared" si="1"/>
        <v>897.84116709469015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80.393002120732874</v>
      </c>
      <c r="L74">
        <v>126.96590332681018</v>
      </c>
      <c r="M74">
        <v>63.76505139500734</v>
      </c>
      <c r="N74">
        <v>112.74617067833697</v>
      </c>
      <c r="O74">
        <v>73.284872899159666</v>
      </c>
      <c r="P74">
        <v>24.156998980112185</v>
      </c>
      <c r="Q74">
        <v>9.5845831348261061</v>
      </c>
      <c r="R74">
        <v>14.24558117195005</v>
      </c>
      <c r="S74">
        <v>11.590457142857142</v>
      </c>
      <c r="T74">
        <v>0</v>
      </c>
      <c r="U74">
        <v>40.715161839863718</v>
      </c>
      <c r="V74">
        <v>9.1041428571428575</v>
      </c>
      <c r="W74">
        <v>19.327969303423849</v>
      </c>
      <c r="X74">
        <v>64.784840448144422</v>
      </c>
      <c r="Y74">
        <v>0</v>
      </c>
      <c r="Z74">
        <v>0</v>
      </c>
      <c r="AA74">
        <v>18.736272</v>
      </c>
      <c r="AB74">
        <v>17.352844703999999</v>
      </c>
      <c r="AC74">
        <v>12.7643852736</v>
      </c>
      <c r="AD74">
        <v>12.009792239999999</v>
      </c>
      <c r="AE74">
        <v>21.7125353952</v>
      </c>
      <c r="AF74">
        <v>6.1515000000000013</v>
      </c>
      <c r="AG74">
        <v>23.098533119999995</v>
      </c>
      <c r="AH74">
        <v>67.1714676</v>
      </c>
      <c r="AI74">
        <v>21.245860800000003</v>
      </c>
      <c r="AJ74">
        <v>0</v>
      </c>
      <c r="AK74">
        <v>22.184519999999999</v>
      </c>
      <c r="AL74">
        <v>0</v>
      </c>
      <c r="AM74">
        <v>7.0255447619047624</v>
      </c>
      <c r="AN74">
        <v>0</v>
      </c>
      <c r="AO74">
        <v>12.395980800000002</v>
      </c>
      <c r="AP74">
        <v>5.0635367999999996</v>
      </c>
      <c r="AQ74">
        <v>8.734</v>
      </c>
      <c r="AR74">
        <v>21.577017600000001</v>
      </c>
      <c r="AS74">
        <v>14.009330613599998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35.509549445465147</v>
      </c>
      <c r="BB74">
        <f t="shared" si="1"/>
        <v>906.38830756120694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80.393002120732874</v>
      </c>
      <c r="L75">
        <v>126.96590332681018</v>
      </c>
      <c r="M75">
        <v>63.76505139500734</v>
      </c>
      <c r="N75">
        <v>112.74617067833697</v>
      </c>
      <c r="O75">
        <v>73.284872899159666</v>
      </c>
      <c r="P75">
        <v>24.156998980112185</v>
      </c>
      <c r="Q75">
        <v>9.5845831348261061</v>
      </c>
      <c r="R75">
        <v>14.24558117195005</v>
      </c>
      <c r="S75">
        <v>11.590457142857142</v>
      </c>
      <c r="T75">
        <v>0</v>
      </c>
      <c r="U75">
        <v>40.715161839863718</v>
      </c>
      <c r="V75">
        <v>9.1041428571428575</v>
      </c>
      <c r="W75">
        <v>19.327969303423849</v>
      </c>
      <c r="X75">
        <v>64.784840448144422</v>
      </c>
      <c r="Y75">
        <v>0</v>
      </c>
      <c r="Z75">
        <v>0</v>
      </c>
      <c r="AA75">
        <v>18.736272</v>
      </c>
      <c r="AB75">
        <v>17.352844703999999</v>
      </c>
      <c r="AC75">
        <v>12.7643852736</v>
      </c>
      <c r="AD75">
        <v>12.009792239999999</v>
      </c>
      <c r="AE75">
        <v>21.7125353952</v>
      </c>
      <c r="AF75">
        <v>6.1515000000000013</v>
      </c>
      <c r="AG75">
        <v>23.098533119999995</v>
      </c>
      <c r="AH75">
        <v>67.1714676</v>
      </c>
      <c r="AI75">
        <v>21.245860800000003</v>
      </c>
      <c r="AJ75">
        <v>0</v>
      </c>
      <c r="AK75">
        <v>22.184519999999999</v>
      </c>
      <c r="AL75">
        <v>0</v>
      </c>
      <c r="AM75">
        <v>7.0255447619047624</v>
      </c>
      <c r="AN75">
        <v>0</v>
      </c>
      <c r="AO75">
        <v>12.395980800000002</v>
      </c>
      <c r="AP75">
        <v>5.0635367999999996</v>
      </c>
      <c r="AQ75">
        <v>19.2148</v>
      </c>
      <c r="AR75">
        <v>21.577017600000001</v>
      </c>
      <c r="AS75">
        <v>14.009330613599998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35.904675605465144</v>
      </c>
      <c r="BB75">
        <f t="shared" si="1"/>
        <v>916.47398140120686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80.393002120732874</v>
      </c>
      <c r="L76">
        <v>126.96590332681018</v>
      </c>
      <c r="M76">
        <v>63.76505139500734</v>
      </c>
      <c r="N76">
        <v>112.74617067833697</v>
      </c>
      <c r="O76">
        <v>73.284872899159666</v>
      </c>
      <c r="P76">
        <v>24.156998980112185</v>
      </c>
      <c r="Q76">
        <v>9.5845831348261061</v>
      </c>
      <c r="R76">
        <v>14.24558117195005</v>
      </c>
      <c r="S76">
        <v>11.590457142857142</v>
      </c>
      <c r="T76">
        <v>0</v>
      </c>
      <c r="U76">
        <v>40.715161839863718</v>
      </c>
      <c r="V76">
        <v>9.1041428571428575</v>
      </c>
      <c r="W76">
        <v>19.327969303423849</v>
      </c>
      <c r="X76">
        <v>64.784840448144422</v>
      </c>
      <c r="Y76">
        <v>0</v>
      </c>
      <c r="Z76">
        <v>0</v>
      </c>
      <c r="AA76">
        <v>18.736272</v>
      </c>
      <c r="AB76">
        <v>17.352844703999999</v>
      </c>
      <c r="AC76">
        <v>12.7643852736</v>
      </c>
      <c r="AD76">
        <v>12.009792239999999</v>
      </c>
      <c r="AE76">
        <v>21.7125353952</v>
      </c>
      <c r="AF76">
        <v>6.1515000000000013</v>
      </c>
      <c r="AG76">
        <v>23.098533119999995</v>
      </c>
      <c r="AH76">
        <v>67.1714676</v>
      </c>
      <c r="AI76">
        <v>21.245860800000003</v>
      </c>
      <c r="AJ76">
        <v>0</v>
      </c>
      <c r="AK76">
        <v>22.184519999999999</v>
      </c>
      <c r="AL76">
        <v>0</v>
      </c>
      <c r="AM76">
        <v>7.0255447619047624</v>
      </c>
      <c r="AN76">
        <v>0</v>
      </c>
      <c r="AO76">
        <v>12.395980800000002</v>
      </c>
      <c r="AP76">
        <v>5.0635367999999996</v>
      </c>
      <c r="AQ76">
        <v>29.215230000000002</v>
      </c>
      <c r="AR76">
        <v>21.577017600000001</v>
      </c>
      <c r="AS76">
        <v>14.009330613599998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36.281691885782607</v>
      </c>
      <c r="BB76">
        <f t="shared" si="1"/>
        <v>926.09739512088947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80.393002120732874</v>
      </c>
      <c r="L77">
        <v>126.96590332681018</v>
      </c>
      <c r="M77">
        <v>63.76505139500734</v>
      </c>
      <c r="N77">
        <v>112.74617067833697</v>
      </c>
      <c r="O77">
        <v>73.284872899159666</v>
      </c>
      <c r="P77">
        <v>24.156998980112185</v>
      </c>
      <c r="Q77">
        <v>9.5845831348261061</v>
      </c>
      <c r="R77">
        <v>14.24558117195005</v>
      </c>
      <c r="S77">
        <v>11.590457142857142</v>
      </c>
      <c r="T77">
        <v>0</v>
      </c>
      <c r="U77">
        <v>40.715161839863718</v>
      </c>
      <c r="V77">
        <v>9.1041428571428575</v>
      </c>
      <c r="W77">
        <v>19.327969303423849</v>
      </c>
      <c r="X77">
        <v>64.784840448144422</v>
      </c>
      <c r="Y77">
        <v>0</v>
      </c>
      <c r="Z77">
        <v>0</v>
      </c>
      <c r="AA77">
        <v>18.736272</v>
      </c>
      <c r="AB77">
        <v>17.352844703999999</v>
      </c>
      <c r="AC77">
        <v>12.7643852736</v>
      </c>
      <c r="AD77">
        <v>16.071074640000003</v>
      </c>
      <c r="AE77">
        <v>21.7125353952</v>
      </c>
      <c r="AF77">
        <v>12.303000000000003</v>
      </c>
      <c r="AG77">
        <v>23.098533119999995</v>
      </c>
      <c r="AH77">
        <v>67.1714676</v>
      </c>
      <c r="AI77">
        <v>21.245860800000003</v>
      </c>
      <c r="AJ77">
        <v>0</v>
      </c>
      <c r="AK77">
        <v>22.184519999999999</v>
      </c>
      <c r="AL77">
        <v>0</v>
      </c>
      <c r="AM77">
        <v>7.0255447619047624</v>
      </c>
      <c r="AN77">
        <v>0</v>
      </c>
      <c r="AO77">
        <v>12.395980800000002</v>
      </c>
      <c r="AP77">
        <v>4.1633524800000004</v>
      </c>
      <c r="AQ77">
        <v>33.1892</v>
      </c>
      <c r="AR77">
        <v>21.577017600000001</v>
      </c>
      <c r="AS77">
        <v>14.009330613599998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36.782595580506118</v>
      </c>
      <c r="BB77">
        <f t="shared" si="1"/>
        <v>938.88305950616586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80.393002120732874</v>
      </c>
      <c r="L78">
        <v>126.96590332681018</v>
      </c>
      <c r="M78">
        <v>63.76505139500734</v>
      </c>
      <c r="N78">
        <v>112.74617067833697</v>
      </c>
      <c r="O78">
        <v>73.284872899159666</v>
      </c>
      <c r="P78">
        <v>24.156998980112185</v>
      </c>
      <c r="Q78">
        <v>9.5845831348261061</v>
      </c>
      <c r="R78">
        <v>14.24558117195005</v>
      </c>
      <c r="S78">
        <v>11.590457142857142</v>
      </c>
      <c r="T78">
        <v>0</v>
      </c>
      <c r="U78">
        <v>40.715161839863718</v>
      </c>
      <c r="V78">
        <v>9.1041428571428575</v>
      </c>
      <c r="W78">
        <v>19.327969303423849</v>
      </c>
      <c r="X78">
        <v>64.784840448144422</v>
      </c>
      <c r="Y78">
        <v>0</v>
      </c>
      <c r="Z78">
        <v>0</v>
      </c>
      <c r="AA78">
        <v>18.736272</v>
      </c>
      <c r="AB78">
        <v>17.352844703999999</v>
      </c>
      <c r="AC78">
        <v>12.7643852736</v>
      </c>
      <c r="AD78">
        <v>16.071074640000003</v>
      </c>
      <c r="AE78">
        <v>21.7125353952</v>
      </c>
      <c r="AF78">
        <v>12.303000000000003</v>
      </c>
      <c r="AG78">
        <v>23.246600639999997</v>
      </c>
      <c r="AH78">
        <v>67.1714676</v>
      </c>
      <c r="AI78">
        <v>21.245860800000003</v>
      </c>
      <c r="AJ78">
        <v>0</v>
      </c>
      <c r="AK78">
        <v>22.184519999999999</v>
      </c>
      <c r="AL78">
        <v>0</v>
      </c>
      <c r="AM78">
        <v>7.0255447619047624</v>
      </c>
      <c r="AN78">
        <v>0</v>
      </c>
      <c r="AO78">
        <v>12.395980800000002</v>
      </c>
      <c r="AP78">
        <v>4.1633524800000004</v>
      </c>
      <c r="AQ78">
        <v>38.95364</v>
      </c>
      <c r="AR78">
        <v>21.577017600000001</v>
      </c>
      <c r="AS78">
        <v>14.009330613599998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37.005497169471205</v>
      </c>
      <c r="BB78">
        <f t="shared" si="1"/>
        <v>944.57266543720073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80.393002120732874</v>
      </c>
      <c r="L79">
        <v>126.96590332681018</v>
      </c>
      <c r="M79">
        <v>63.76505139500734</v>
      </c>
      <c r="N79">
        <v>112.74617067833697</v>
      </c>
      <c r="O79">
        <v>73.284872899159666</v>
      </c>
      <c r="P79">
        <v>24.156998980112185</v>
      </c>
      <c r="Q79">
        <v>9.5845831348261061</v>
      </c>
      <c r="R79">
        <v>14.24558117195005</v>
      </c>
      <c r="S79">
        <v>11.590457142857142</v>
      </c>
      <c r="T79">
        <v>0</v>
      </c>
      <c r="U79">
        <v>40.715161839863718</v>
      </c>
      <c r="V79">
        <v>9.1041428571428575</v>
      </c>
      <c r="W79">
        <v>19.327969303423849</v>
      </c>
      <c r="X79">
        <v>64.784840448144422</v>
      </c>
      <c r="Y79">
        <v>0</v>
      </c>
      <c r="Z79">
        <v>0</v>
      </c>
      <c r="AA79">
        <v>18.909755999999998</v>
      </c>
      <c r="AB79">
        <v>17.973425519999999</v>
      </c>
      <c r="AC79">
        <v>13.422654719999999</v>
      </c>
      <c r="AD79">
        <v>16.94134944</v>
      </c>
      <c r="AE79">
        <v>22.877840160000005</v>
      </c>
      <c r="AF79">
        <v>20.915100000000002</v>
      </c>
      <c r="AG79">
        <v>23.246600639999997</v>
      </c>
      <c r="AH79">
        <v>67.940924039999999</v>
      </c>
      <c r="AI79">
        <v>21.245860800000003</v>
      </c>
      <c r="AJ79">
        <v>0</v>
      </c>
      <c r="AK79">
        <v>22.184519999999999</v>
      </c>
      <c r="AL79">
        <v>17.337999999999997</v>
      </c>
      <c r="AM79">
        <v>7.3768219999999998</v>
      </c>
      <c r="AN79">
        <v>0</v>
      </c>
      <c r="AO79">
        <v>12.395980800000002</v>
      </c>
      <c r="AP79">
        <v>4.1633524800000004</v>
      </c>
      <c r="AQ79">
        <v>38.95364</v>
      </c>
      <c r="AR79">
        <v>21.577017600000001</v>
      </c>
      <c r="AS79">
        <v>14.009330613599998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38.157561395011335</v>
      </c>
      <c r="BB79">
        <f t="shared" si="1"/>
        <v>973.97934871695588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80.393002120732874</v>
      </c>
      <c r="L80">
        <v>126.96590332681018</v>
      </c>
      <c r="M80">
        <v>63.76505139500734</v>
      </c>
      <c r="N80">
        <v>112.74617067833697</v>
      </c>
      <c r="O80">
        <v>73.284872899159666</v>
      </c>
      <c r="P80">
        <v>24.156998980112185</v>
      </c>
      <c r="Q80">
        <v>9.5845831348261061</v>
      </c>
      <c r="R80">
        <v>14.24558117195005</v>
      </c>
      <c r="S80">
        <v>11.590457142857142</v>
      </c>
      <c r="T80">
        <v>0</v>
      </c>
      <c r="U80">
        <v>40.715161839863718</v>
      </c>
      <c r="V80">
        <v>9.1041428571428575</v>
      </c>
      <c r="W80">
        <v>19.327969303423849</v>
      </c>
      <c r="X80">
        <v>64.784840448144422</v>
      </c>
      <c r="Y80">
        <v>0</v>
      </c>
      <c r="Z80">
        <v>0</v>
      </c>
      <c r="AA80">
        <v>18.909755999999998</v>
      </c>
      <c r="AB80">
        <v>17.973425519999999</v>
      </c>
      <c r="AC80">
        <v>13.422654719999999</v>
      </c>
      <c r="AD80">
        <v>16.94134944</v>
      </c>
      <c r="AE80">
        <v>22.877840160000005</v>
      </c>
      <c r="AF80">
        <v>20.915100000000002</v>
      </c>
      <c r="AG80">
        <v>23.246600639999997</v>
      </c>
      <c r="AH80">
        <v>67.940924039999999</v>
      </c>
      <c r="AI80">
        <v>21.804962399999997</v>
      </c>
      <c r="AJ80">
        <v>0</v>
      </c>
      <c r="AK80">
        <v>22.184519999999999</v>
      </c>
      <c r="AL80">
        <v>34.675999999999995</v>
      </c>
      <c r="AM80">
        <v>7.3768219999999998</v>
      </c>
      <c r="AN80">
        <v>0</v>
      </c>
      <c r="AO80">
        <v>12.395980800000002</v>
      </c>
      <c r="AP80">
        <v>4.1633524800000004</v>
      </c>
      <c r="AQ80">
        <v>38.95364</v>
      </c>
      <c r="AR80">
        <v>21.577017600000001</v>
      </c>
      <c r="AS80">
        <v>14.009330613599998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38.832282081411329</v>
      </c>
      <c r="BB80">
        <f t="shared" si="1"/>
        <v>991.20172963055586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80.393002120732874</v>
      </c>
      <c r="L81">
        <v>126.96590332681018</v>
      </c>
      <c r="M81">
        <v>63.76505139500734</v>
      </c>
      <c r="N81">
        <v>112.74617067833697</v>
      </c>
      <c r="O81">
        <v>73.284872899159666</v>
      </c>
      <c r="P81">
        <v>24.156998980112185</v>
      </c>
      <c r="Q81">
        <v>9.5845831348261061</v>
      </c>
      <c r="R81">
        <v>14.24558117195005</v>
      </c>
      <c r="S81">
        <v>11.590457142857142</v>
      </c>
      <c r="T81">
        <v>0</v>
      </c>
      <c r="U81">
        <v>40.715161839863718</v>
      </c>
      <c r="V81">
        <v>9.1041428571428575</v>
      </c>
      <c r="W81">
        <v>19.327969303423849</v>
      </c>
      <c r="X81">
        <v>64.784840448144422</v>
      </c>
      <c r="Y81">
        <v>0</v>
      </c>
      <c r="Z81">
        <v>0</v>
      </c>
      <c r="AA81">
        <v>18.909755999999998</v>
      </c>
      <c r="AB81">
        <v>17.973425519999999</v>
      </c>
      <c r="AC81">
        <v>13.422654719999999</v>
      </c>
      <c r="AD81">
        <v>16.94134944</v>
      </c>
      <c r="AE81">
        <v>22.877840160000005</v>
      </c>
      <c r="AF81">
        <v>20.915100000000002</v>
      </c>
      <c r="AG81">
        <v>23.246600639999997</v>
      </c>
      <c r="AH81">
        <v>67.940924039999999</v>
      </c>
      <c r="AI81">
        <v>21.804962399999997</v>
      </c>
      <c r="AJ81">
        <v>0</v>
      </c>
      <c r="AK81">
        <v>22.184519999999999</v>
      </c>
      <c r="AL81">
        <v>52.013999999999989</v>
      </c>
      <c r="AM81">
        <v>7.3768219999999998</v>
      </c>
      <c r="AN81">
        <v>0</v>
      </c>
      <c r="AO81">
        <v>12.395980800000002</v>
      </c>
      <c r="AP81">
        <v>4.1633524800000004</v>
      </c>
      <c r="AQ81">
        <v>38.95364</v>
      </c>
      <c r="AR81">
        <v>21.577017600000001</v>
      </c>
      <c r="AS81">
        <v>14.009330613599998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39.485924681411326</v>
      </c>
      <c r="BB81">
        <f t="shared" si="1"/>
        <v>1007.886087030556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80.393002120732874</v>
      </c>
      <c r="L82">
        <v>126.96590332681018</v>
      </c>
      <c r="M82">
        <v>63.76505139500734</v>
      </c>
      <c r="N82">
        <v>112.74617067833697</v>
      </c>
      <c r="O82">
        <v>73.284872899159666</v>
      </c>
      <c r="P82">
        <v>24.156998980112185</v>
      </c>
      <c r="Q82">
        <v>9.5845831348261061</v>
      </c>
      <c r="R82">
        <v>14.24558117195005</v>
      </c>
      <c r="S82">
        <v>11.590457142857142</v>
      </c>
      <c r="T82">
        <v>0</v>
      </c>
      <c r="U82">
        <v>40.715161839863718</v>
      </c>
      <c r="V82">
        <v>9.1041428571428575</v>
      </c>
      <c r="W82">
        <v>19.327969303423849</v>
      </c>
      <c r="X82">
        <v>64.784840448144422</v>
      </c>
      <c r="Y82">
        <v>0</v>
      </c>
      <c r="Z82">
        <v>0</v>
      </c>
      <c r="AA82">
        <v>18.909755999999998</v>
      </c>
      <c r="AB82">
        <v>17.973425519999999</v>
      </c>
      <c r="AC82">
        <v>13.422654719999999</v>
      </c>
      <c r="AD82">
        <v>16.94134944</v>
      </c>
      <c r="AE82">
        <v>22.877840160000005</v>
      </c>
      <c r="AF82">
        <v>20.915100000000002</v>
      </c>
      <c r="AG82">
        <v>23.394668159999998</v>
      </c>
      <c r="AH82">
        <v>67.940924039999999</v>
      </c>
      <c r="AI82">
        <v>21.804962399999997</v>
      </c>
      <c r="AJ82">
        <v>0</v>
      </c>
      <c r="AK82">
        <v>22.184519999999999</v>
      </c>
      <c r="AL82">
        <v>53.747799999999991</v>
      </c>
      <c r="AM82">
        <v>7.3768219999999998</v>
      </c>
      <c r="AN82">
        <v>0</v>
      </c>
      <c r="AO82">
        <v>12.395980800000002</v>
      </c>
      <c r="AP82">
        <v>4.1633524800000004</v>
      </c>
      <c r="AQ82">
        <v>38.95364</v>
      </c>
      <c r="AR82">
        <v>21.577017600000001</v>
      </c>
      <c r="AS82">
        <v>14.009330613599998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39.556871430219608</v>
      </c>
      <c r="BB82">
        <f t="shared" si="1"/>
        <v>1009.6970078017478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80.393002120732874</v>
      </c>
      <c r="L83">
        <v>126.96590332681018</v>
      </c>
      <c r="M83">
        <v>63.76505139500734</v>
      </c>
      <c r="N83">
        <v>57.637960765800507</v>
      </c>
      <c r="O83">
        <v>73.284872899159666</v>
      </c>
      <c r="P83">
        <v>24.156998980112185</v>
      </c>
      <c r="Q83">
        <v>9.5845831348261061</v>
      </c>
      <c r="R83">
        <v>14.24558117195005</v>
      </c>
      <c r="S83">
        <v>11.590457142857142</v>
      </c>
      <c r="T83">
        <v>0</v>
      </c>
      <c r="U83">
        <v>40.715161839863718</v>
      </c>
      <c r="V83">
        <v>9.1041428571428575</v>
      </c>
      <c r="W83">
        <v>19.725674224895879</v>
      </c>
      <c r="X83">
        <v>64.784840448144422</v>
      </c>
      <c r="Y83">
        <v>0</v>
      </c>
      <c r="Z83">
        <v>0</v>
      </c>
      <c r="AA83">
        <v>18.909755999999998</v>
      </c>
      <c r="AB83">
        <v>17.973425519999999</v>
      </c>
      <c r="AC83">
        <v>13.422654719999999</v>
      </c>
      <c r="AD83">
        <v>16.94134944</v>
      </c>
      <c r="AE83">
        <v>22.877840160000005</v>
      </c>
      <c r="AF83">
        <v>20.915100000000002</v>
      </c>
      <c r="AG83">
        <v>23.394668159999998</v>
      </c>
      <c r="AH83">
        <v>67.940924039999999</v>
      </c>
      <c r="AI83">
        <v>21.804962399999997</v>
      </c>
      <c r="AJ83">
        <v>0</v>
      </c>
      <c r="AK83">
        <v>22.184519999999999</v>
      </c>
      <c r="AL83">
        <v>53.747799999999991</v>
      </c>
      <c r="AM83">
        <v>7.3768219999999998</v>
      </c>
      <c r="AN83">
        <v>0</v>
      </c>
      <c r="AO83">
        <v>12.395980800000002</v>
      </c>
      <c r="AP83">
        <v>4.1633524800000004</v>
      </c>
      <c r="AQ83">
        <v>38.95364</v>
      </c>
      <c r="AR83">
        <v>21.577017600000001</v>
      </c>
      <c r="AS83">
        <v>14.009330613599998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37.49428532209307</v>
      </c>
      <c r="BB83">
        <f t="shared" si="1"/>
        <v>957.04908891880973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80.393002120732874</v>
      </c>
      <c r="L84">
        <v>126.96590332681018</v>
      </c>
      <c r="M84">
        <v>63.76505139500734</v>
      </c>
      <c r="N84">
        <v>57.637960765800507</v>
      </c>
      <c r="O84">
        <v>73.284872899159666</v>
      </c>
      <c r="P84">
        <v>24.156998980112185</v>
      </c>
      <c r="Q84">
        <v>9.5845831348261061</v>
      </c>
      <c r="R84">
        <v>14.24558117195005</v>
      </c>
      <c r="S84">
        <v>11.590457142857142</v>
      </c>
      <c r="T84">
        <v>0</v>
      </c>
      <c r="U84">
        <v>40.715161839863718</v>
      </c>
      <c r="V84">
        <v>9.1041428571428575</v>
      </c>
      <c r="W84">
        <v>19.725674224895879</v>
      </c>
      <c r="X84">
        <v>64.784840448144422</v>
      </c>
      <c r="Y84">
        <v>0</v>
      </c>
      <c r="Z84">
        <v>0</v>
      </c>
      <c r="AA84">
        <v>18.909755999999998</v>
      </c>
      <c r="AB84">
        <v>17.973425519999999</v>
      </c>
      <c r="AC84">
        <v>13.422654719999999</v>
      </c>
      <c r="AD84">
        <v>16.94134944</v>
      </c>
      <c r="AE84">
        <v>22.877840160000005</v>
      </c>
      <c r="AF84">
        <v>20.915100000000002</v>
      </c>
      <c r="AG84">
        <v>23.394668159999998</v>
      </c>
      <c r="AH84">
        <v>67.940924039999999</v>
      </c>
      <c r="AI84">
        <v>21.804962399999997</v>
      </c>
      <c r="AJ84">
        <v>0</v>
      </c>
      <c r="AK84">
        <v>22.184519999999999</v>
      </c>
      <c r="AL84">
        <v>53.747799999999991</v>
      </c>
      <c r="AM84">
        <v>7.3768219999999998</v>
      </c>
      <c r="AN84">
        <v>0</v>
      </c>
      <c r="AO84">
        <v>12.395980800000002</v>
      </c>
      <c r="AP84">
        <v>4.1633524800000004</v>
      </c>
      <c r="AQ84">
        <v>38.95364</v>
      </c>
      <c r="AR84">
        <v>21.577017600000001</v>
      </c>
      <c r="AS84">
        <v>14.009330613599998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37.49428532209307</v>
      </c>
      <c r="BB84">
        <f t="shared" si="1"/>
        <v>957.04908891880973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80.393002120732874</v>
      </c>
      <c r="L85">
        <v>126.96590332681018</v>
      </c>
      <c r="M85">
        <v>63.76505139500734</v>
      </c>
      <c r="N85">
        <v>57.637960765800507</v>
      </c>
      <c r="O85">
        <v>73.284872899159666</v>
      </c>
      <c r="P85">
        <v>24.156998980112185</v>
      </c>
      <c r="Q85">
        <v>9.5845831348261061</v>
      </c>
      <c r="R85">
        <v>14.24558117195005</v>
      </c>
      <c r="S85">
        <v>11.590457142857142</v>
      </c>
      <c r="T85">
        <v>0</v>
      </c>
      <c r="U85">
        <v>40.715161839863718</v>
      </c>
      <c r="V85">
        <v>9.1041428571428575</v>
      </c>
      <c r="W85">
        <v>19.725674224895879</v>
      </c>
      <c r="X85">
        <v>64.784840448144422</v>
      </c>
      <c r="Y85">
        <v>0</v>
      </c>
      <c r="Z85">
        <v>0</v>
      </c>
      <c r="AA85">
        <v>18.909755999999998</v>
      </c>
      <c r="AB85">
        <v>17.973425519999999</v>
      </c>
      <c r="AC85">
        <v>13.422654719999999</v>
      </c>
      <c r="AD85">
        <v>16.94134944</v>
      </c>
      <c r="AE85">
        <v>22.877840160000005</v>
      </c>
      <c r="AF85">
        <v>20.915100000000002</v>
      </c>
      <c r="AG85">
        <v>23.394668159999998</v>
      </c>
      <c r="AH85">
        <v>67.940924039999999</v>
      </c>
      <c r="AI85">
        <v>21.804962399999997</v>
      </c>
      <c r="AJ85">
        <v>0</v>
      </c>
      <c r="AK85">
        <v>22.184519999999999</v>
      </c>
      <c r="AL85">
        <v>53.747799999999991</v>
      </c>
      <c r="AM85">
        <v>7.3768219999999998</v>
      </c>
      <c r="AN85">
        <v>0</v>
      </c>
      <c r="AO85">
        <v>12.395980800000002</v>
      </c>
      <c r="AP85">
        <v>4.1633524800000004</v>
      </c>
      <c r="AQ85">
        <v>38.95364</v>
      </c>
      <c r="AR85">
        <v>21.577017600000001</v>
      </c>
      <c r="AS85">
        <v>14.009330613599998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37.49428532209307</v>
      </c>
      <c r="BB85">
        <f t="shared" si="1"/>
        <v>957.04908891880973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80.393002120732874</v>
      </c>
      <c r="L86">
        <v>126.96590332681018</v>
      </c>
      <c r="M86">
        <v>63.76505139500734</v>
      </c>
      <c r="N86">
        <v>57.637960765800507</v>
      </c>
      <c r="O86">
        <v>73.284872899159666</v>
      </c>
      <c r="P86">
        <v>24.156998980112185</v>
      </c>
      <c r="Q86">
        <v>9.5845831348261061</v>
      </c>
      <c r="R86">
        <v>14.24558117195005</v>
      </c>
      <c r="S86">
        <v>11.590457142857142</v>
      </c>
      <c r="T86">
        <v>0</v>
      </c>
      <c r="U86">
        <v>40.715161839863718</v>
      </c>
      <c r="V86">
        <v>9.1041428571428575</v>
      </c>
      <c r="W86">
        <v>19.725674224895879</v>
      </c>
      <c r="X86">
        <v>64.784840448144422</v>
      </c>
      <c r="Y86">
        <v>0</v>
      </c>
      <c r="Z86">
        <v>0</v>
      </c>
      <c r="AA86">
        <v>18.909755999999998</v>
      </c>
      <c r="AB86">
        <v>17.973425519999999</v>
      </c>
      <c r="AC86">
        <v>13.422654719999999</v>
      </c>
      <c r="AD86">
        <v>16.94134944</v>
      </c>
      <c r="AE86">
        <v>22.877840160000005</v>
      </c>
      <c r="AF86">
        <v>20.915100000000002</v>
      </c>
      <c r="AG86">
        <v>23.54273568</v>
      </c>
      <c r="AH86">
        <v>67.940924039999999</v>
      </c>
      <c r="AI86">
        <v>21.245860800000003</v>
      </c>
      <c r="AJ86">
        <v>0</v>
      </c>
      <c r="AK86">
        <v>22.184519999999999</v>
      </c>
      <c r="AL86">
        <v>53.747799999999991</v>
      </c>
      <c r="AM86">
        <v>7.3768219999999998</v>
      </c>
      <c r="AN86">
        <v>0</v>
      </c>
      <c r="AO86">
        <v>12.395980800000002</v>
      </c>
      <c r="AP86">
        <v>4.1633524800000004</v>
      </c>
      <c r="AQ86">
        <v>38.95364</v>
      </c>
      <c r="AR86">
        <v>21.577017600000001</v>
      </c>
      <c r="AS86">
        <v>14.009330613599998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37.478788882093077</v>
      </c>
      <c r="BB86">
        <f t="shared" si="1"/>
        <v>956.65355127880957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80.393002120732874</v>
      </c>
      <c r="L87">
        <v>126.96590332681018</v>
      </c>
      <c r="M87">
        <v>63.76505139500734</v>
      </c>
      <c r="N87">
        <v>57.637960765800507</v>
      </c>
      <c r="O87">
        <v>73.284872899159666</v>
      </c>
      <c r="P87">
        <v>24.156998980112185</v>
      </c>
      <c r="Q87">
        <v>9.5845831348261061</v>
      </c>
      <c r="R87">
        <v>14.24558117195005</v>
      </c>
      <c r="S87">
        <v>11.590457142857142</v>
      </c>
      <c r="T87">
        <v>0</v>
      </c>
      <c r="U87">
        <v>40.715161839863718</v>
      </c>
      <c r="V87">
        <v>9.1041428571428575</v>
      </c>
      <c r="W87">
        <v>19.725674224895879</v>
      </c>
      <c r="X87">
        <v>64.784840448144422</v>
      </c>
      <c r="Y87">
        <v>0</v>
      </c>
      <c r="Z87">
        <v>0</v>
      </c>
      <c r="AA87">
        <v>18.736272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18.454499999999999</v>
      </c>
      <c r="AG87">
        <v>23.54273568</v>
      </c>
      <c r="AH87">
        <v>67.1714676</v>
      </c>
      <c r="AI87">
        <v>21.245860800000003</v>
      </c>
      <c r="AJ87">
        <v>0</v>
      </c>
      <c r="AK87">
        <v>22.184519999999999</v>
      </c>
      <c r="AL87">
        <v>53.747799999999991</v>
      </c>
      <c r="AM87">
        <v>7.0255447619047624</v>
      </c>
      <c r="AN87">
        <v>0</v>
      </c>
      <c r="AO87">
        <v>12.395980800000002</v>
      </c>
      <c r="AP87">
        <v>4.1633524800000004</v>
      </c>
      <c r="AQ87">
        <v>38.95364</v>
      </c>
      <c r="AR87">
        <v>21.577017600000001</v>
      </c>
      <c r="AS87">
        <v>14.009330613599998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37.212278251989041</v>
      </c>
      <c r="BB87">
        <f t="shared" si="1"/>
        <v>949.85081440361853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80.393002120732874</v>
      </c>
      <c r="L88">
        <v>126.96590332681018</v>
      </c>
      <c r="M88">
        <v>63.76505139500734</v>
      </c>
      <c r="N88">
        <v>57.637960765800507</v>
      </c>
      <c r="O88">
        <v>73.284872899159666</v>
      </c>
      <c r="P88">
        <v>24.156998980112185</v>
      </c>
      <c r="Q88">
        <v>9.5845831348261061</v>
      </c>
      <c r="R88">
        <v>14.24558117195005</v>
      </c>
      <c r="S88">
        <v>11.590457142857142</v>
      </c>
      <c r="T88">
        <v>0</v>
      </c>
      <c r="U88">
        <v>40.715161839863718</v>
      </c>
      <c r="V88">
        <v>9.1041428571428575</v>
      </c>
      <c r="W88">
        <v>19.725674224895879</v>
      </c>
      <c r="X88">
        <v>64.784840448144422</v>
      </c>
      <c r="Y88">
        <v>0</v>
      </c>
      <c r="Z88">
        <v>0</v>
      </c>
      <c r="AA88">
        <v>18.736272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18.454499999999999</v>
      </c>
      <c r="AG88">
        <v>23.54273568</v>
      </c>
      <c r="AH88">
        <v>67.1714676</v>
      </c>
      <c r="AI88">
        <v>21.245860800000003</v>
      </c>
      <c r="AJ88">
        <v>0</v>
      </c>
      <c r="AK88">
        <v>22.184519999999999</v>
      </c>
      <c r="AL88">
        <v>53.747799999999991</v>
      </c>
      <c r="AM88">
        <v>7.0255447619047624</v>
      </c>
      <c r="AN88">
        <v>0</v>
      </c>
      <c r="AO88">
        <v>12.395980800000002</v>
      </c>
      <c r="AP88">
        <v>4.1633524800000004</v>
      </c>
      <c r="AQ88">
        <v>38.95364</v>
      </c>
      <c r="AR88">
        <v>21.577017600000001</v>
      </c>
      <c r="AS88">
        <v>14.009330613599998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37.212278251989041</v>
      </c>
      <c r="BB88">
        <f t="shared" si="1"/>
        <v>949.85081440361853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80.393002120732874</v>
      </c>
      <c r="L89">
        <v>126.96590332681018</v>
      </c>
      <c r="M89">
        <v>63.76505139500734</v>
      </c>
      <c r="N89">
        <v>57.637960765800507</v>
      </c>
      <c r="O89">
        <v>73.284872899159666</v>
      </c>
      <c r="P89">
        <v>24.156998980112185</v>
      </c>
      <c r="Q89">
        <v>9.5845831348261061</v>
      </c>
      <c r="R89">
        <v>14.24558117195005</v>
      </c>
      <c r="S89">
        <v>11.590457142857142</v>
      </c>
      <c r="T89">
        <v>0</v>
      </c>
      <c r="U89">
        <v>40.715161839863718</v>
      </c>
      <c r="V89">
        <v>9.1041428571428575</v>
      </c>
      <c r="W89">
        <v>19.725674224895879</v>
      </c>
      <c r="X89">
        <v>64.784840448144422</v>
      </c>
      <c r="Y89">
        <v>0</v>
      </c>
      <c r="Z89">
        <v>0</v>
      </c>
      <c r="AA89">
        <v>18.736272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18.454499999999999</v>
      </c>
      <c r="AG89">
        <v>23.54273568</v>
      </c>
      <c r="AH89">
        <v>67.1714676</v>
      </c>
      <c r="AI89">
        <v>21.245860800000003</v>
      </c>
      <c r="AJ89">
        <v>0</v>
      </c>
      <c r="AK89">
        <v>22.184519999999999</v>
      </c>
      <c r="AL89">
        <v>53.747799999999991</v>
      </c>
      <c r="AM89">
        <v>7.0255447619047624</v>
      </c>
      <c r="AN89">
        <v>0</v>
      </c>
      <c r="AO89">
        <v>12.395980800000002</v>
      </c>
      <c r="AP89">
        <v>4.1633524800000004</v>
      </c>
      <c r="AQ89">
        <v>38.95364</v>
      </c>
      <c r="AR89">
        <v>21.577017600000001</v>
      </c>
      <c r="AS89">
        <v>14.009330613599998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37.212278251989041</v>
      </c>
      <c r="BB89">
        <f t="shared" si="1"/>
        <v>949.85081440361853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80.393002120732874</v>
      </c>
      <c r="L90">
        <v>126.96590332681018</v>
      </c>
      <c r="M90">
        <v>63.76505139500734</v>
      </c>
      <c r="N90">
        <v>57.637960765800507</v>
      </c>
      <c r="O90">
        <v>73.284872899159666</v>
      </c>
      <c r="P90">
        <v>24.156998980112185</v>
      </c>
      <c r="Q90">
        <v>9.5845831348261061</v>
      </c>
      <c r="R90">
        <v>14.24558117195005</v>
      </c>
      <c r="S90">
        <v>11.590457142857142</v>
      </c>
      <c r="T90">
        <v>0</v>
      </c>
      <c r="U90">
        <v>40.715161839863718</v>
      </c>
      <c r="V90">
        <v>9.1041428571428575</v>
      </c>
      <c r="W90">
        <v>19.725674224895879</v>
      </c>
      <c r="X90">
        <v>64.784840448144422</v>
      </c>
      <c r="Y90">
        <v>0</v>
      </c>
      <c r="Z90">
        <v>0</v>
      </c>
      <c r="AA90">
        <v>18.736272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18.454499999999999</v>
      </c>
      <c r="AG90">
        <v>23.690803200000001</v>
      </c>
      <c r="AH90">
        <v>67.1714676</v>
      </c>
      <c r="AI90">
        <v>21.245860800000003</v>
      </c>
      <c r="AJ90">
        <v>0</v>
      </c>
      <c r="AK90">
        <v>22.184519999999999</v>
      </c>
      <c r="AL90">
        <v>53.747799999999991</v>
      </c>
      <c r="AM90">
        <v>7.0255447619047624</v>
      </c>
      <c r="AN90">
        <v>0</v>
      </c>
      <c r="AO90">
        <v>12.395980800000002</v>
      </c>
      <c r="AP90">
        <v>4.1633524800000004</v>
      </c>
      <c r="AQ90">
        <v>38.95364</v>
      </c>
      <c r="AR90">
        <v>21.577017600000001</v>
      </c>
      <c r="AS90">
        <v>14.009330613599998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37.217860591589037</v>
      </c>
      <c r="BB90">
        <f t="shared" si="1"/>
        <v>949.99329958401859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80.393002120732874</v>
      </c>
      <c r="L91">
        <v>126.96590332681018</v>
      </c>
      <c r="M91">
        <v>63.76505139500734</v>
      </c>
      <c r="N91">
        <v>57.637960765800507</v>
      </c>
      <c r="O91">
        <v>73.284872899159666</v>
      </c>
      <c r="P91">
        <v>24.156998980112185</v>
      </c>
      <c r="Q91">
        <v>9.5845831348261061</v>
      </c>
      <c r="R91">
        <v>14.24558117195005</v>
      </c>
      <c r="S91">
        <v>11.590457142857142</v>
      </c>
      <c r="T91">
        <v>0</v>
      </c>
      <c r="U91">
        <v>40.715161839863718</v>
      </c>
      <c r="V91">
        <v>9.1041428571428575</v>
      </c>
      <c r="W91">
        <v>19.725674224895879</v>
      </c>
      <c r="X91">
        <v>64.784840448144422</v>
      </c>
      <c r="Y91">
        <v>0</v>
      </c>
      <c r="Z91">
        <v>0</v>
      </c>
      <c r="AA91">
        <v>18.909755999999998</v>
      </c>
      <c r="AB91">
        <v>17.973425519999999</v>
      </c>
      <c r="AC91">
        <v>13.422654719999999</v>
      </c>
      <c r="AD91">
        <v>16.94134944</v>
      </c>
      <c r="AE91">
        <v>22.877840160000005</v>
      </c>
      <c r="AF91">
        <v>20.915100000000002</v>
      </c>
      <c r="AG91">
        <v>23.690803200000001</v>
      </c>
      <c r="AH91">
        <v>67.940924039999999</v>
      </c>
      <c r="AI91">
        <v>21.525411599999998</v>
      </c>
      <c r="AJ91">
        <v>0</v>
      </c>
      <c r="AK91">
        <v>22.184519999999999</v>
      </c>
      <c r="AL91">
        <v>53.747799999999991</v>
      </c>
      <c r="AM91">
        <v>7.3768219999999998</v>
      </c>
      <c r="AN91">
        <v>0</v>
      </c>
      <c r="AO91">
        <v>12.783355200000003</v>
      </c>
      <c r="AP91">
        <v>4.1633524800000004</v>
      </c>
      <c r="AQ91">
        <v>38.95364</v>
      </c>
      <c r="AR91">
        <v>21.577017600000001</v>
      </c>
      <c r="AS91">
        <v>14.009330613599998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37.509514104093064</v>
      </c>
      <c r="BB91">
        <f t="shared" si="1"/>
        <v>957.43781877680965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80.393002120732874</v>
      </c>
      <c r="L92">
        <v>126.96590332681018</v>
      </c>
      <c r="M92">
        <v>63.76505139500734</v>
      </c>
      <c r="N92">
        <v>57.637960765800507</v>
      </c>
      <c r="O92">
        <v>73.284872899159666</v>
      </c>
      <c r="P92">
        <v>24.156998980112185</v>
      </c>
      <c r="Q92">
        <v>9.5845831348261061</v>
      </c>
      <c r="R92">
        <v>14.24558117195005</v>
      </c>
      <c r="S92">
        <v>11.590457142857142</v>
      </c>
      <c r="T92">
        <v>0</v>
      </c>
      <c r="U92">
        <v>40.715161839863718</v>
      </c>
      <c r="V92">
        <v>9.1041428571428575</v>
      </c>
      <c r="W92">
        <v>19.725674224895879</v>
      </c>
      <c r="X92">
        <v>64.784840448144422</v>
      </c>
      <c r="Y92">
        <v>0</v>
      </c>
      <c r="Z92">
        <v>0</v>
      </c>
      <c r="AA92">
        <v>18.909755999999998</v>
      </c>
      <c r="AB92">
        <v>17.973425519999999</v>
      </c>
      <c r="AC92">
        <v>13.422654719999999</v>
      </c>
      <c r="AD92">
        <v>16.94134944</v>
      </c>
      <c r="AE92">
        <v>22.877840160000005</v>
      </c>
      <c r="AF92">
        <v>20.915100000000002</v>
      </c>
      <c r="AG92">
        <v>23.690803200000001</v>
      </c>
      <c r="AH92">
        <v>67.940924039999999</v>
      </c>
      <c r="AI92">
        <v>21.525411599999998</v>
      </c>
      <c r="AJ92">
        <v>0</v>
      </c>
      <c r="AK92">
        <v>22.184519999999999</v>
      </c>
      <c r="AL92">
        <v>53.747799999999991</v>
      </c>
      <c r="AM92">
        <v>7.3768219999999998</v>
      </c>
      <c r="AN92">
        <v>0</v>
      </c>
      <c r="AO92">
        <v>12.783355200000003</v>
      </c>
      <c r="AP92">
        <v>4.1633524800000004</v>
      </c>
      <c r="AQ92">
        <v>38.95364</v>
      </c>
      <c r="AR92">
        <v>21.577017600000001</v>
      </c>
      <c r="AS92">
        <v>14.009330613599998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37.509514104093064</v>
      </c>
      <c r="BB92">
        <f t="shared" si="1"/>
        <v>957.43781877680965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80.393002120732874</v>
      </c>
      <c r="L93">
        <v>126.96590332681018</v>
      </c>
      <c r="M93">
        <v>63.76505139500734</v>
      </c>
      <c r="N93">
        <v>112.74617067833697</v>
      </c>
      <c r="O93">
        <v>73.284872899159666</v>
      </c>
      <c r="P93">
        <v>24.156998980112185</v>
      </c>
      <c r="Q93">
        <v>9.5845831348261061</v>
      </c>
      <c r="R93">
        <v>14.24558117195005</v>
      </c>
      <c r="S93">
        <v>11.590457142857142</v>
      </c>
      <c r="T93">
        <v>0</v>
      </c>
      <c r="U93">
        <v>40.715161839863718</v>
      </c>
      <c r="V93">
        <v>9.1041428571428575</v>
      </c>
      <c r="W93">
        <v>19.725674224895879</v>
      </c>
      <c r="X93">
        <v>64.784840448144422</v>
      </c>
      <c r="Y93">
        <v>0</v>
      </c>
      <c r="Z93">
        <v>0</v>
      </c>
      <c r="AA93">
        <v>18.909755999999998</v>
      </c>
      <c r="AB93">
        <v>17.973425519999999</v>
      </c>
      <c r="AC93">
        <v>13.422654719999999</v>
      </c>
      <c r="AD93">
        <v>16.94134944</v>
      </c>
      <c r="AE93">
        <v>22.877840160000005</v>
      </c>
      <c r="AF93">
        <v>20.915100000000002</v>
      </c>
      <c r="AG93">
        <v>23.690803200000001</v>
      </c>
      <c r="AH93">
        <v>67.940924039999999</v>
      </c>
      <c r="AI93">
        <v>21.525411599999998</v>
      </c>
      <c r="AJ93">
        <v>0</v>
      </c>
      <c r="AK93">
        <v>22.184519999999999</v>
      </c>
      <c r="AL93">
        <v>53.747799999999991</v>
      </c>
      <c r="AM93">
        <v>7.3768219999999998</v>
      </c>
      <c r="AN93">
        <v>0</v>
      </c>
      <c r="AO93">
        <v>12.783355200000003</v>
      </c>
      <c r="AP93">
        <v>4.1633524800000004</v>
      </c>
      <c r="AQ93">
        <v>38.95364</v>
      </c>
      <c r="AR93">
        <v>21.577017600000001</v>
      </c>
      <c r="AS93">
        <v>14.009330613599998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39.587093753619222</v>
      </c>
      <c r="BB93">
        <f t="shared" si="1"/>
        <v>1010.4684490398201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80.393002120732874</v>
      </c>
      <c r="L94">
        <v>126.96590332681018</v>
      </c>
      <c r="M94">
        <v>63.76505139500734</v>
      </c>
      <c r="N94">
        <v>112.74617067833697</v>
      </c>
      <c r="O94">
        <v>73.284872899159666</v>
      </c>
      <c r="P94">
        <v>24.156998980112185</v>
      </c>
      <c r="Q94">
        <v>9.5845831348261061</v>
      </c>
      <c r="R94">
        <v>14.24558117195005</v>
      </c>
      <c r="S94">
        <v>11.590457142857142</v>
      </c>
      <c r="T94">
        <v>0</v>
      </c>
      <c r="U94">
        <v>40.715161839863718</v>
      </c>
      <c r="V94">
        <v>9.1041428571428575</v>
      </c>
      <c r="W94">
        <v>19.725674224895879</v>
      </c>
      <c r="X94">
        <v>64.784840448144422</v>
      </c>
      <c r="Y94">
        <v>0</v>
      </c>
      <c r="Z94">
        <v>0</v>
      </c>
      <c r="AA94">
        <v>18.909755999999998</v>
      </c>
      <c r="AB94">
        <v>17.973425519999999</v>
      </c>
      <c r="AC94">
        <v>13.422654719999999</v>
      </c>
      <c r="AD94">
        <v>16.94134944</v>
      </c>
      <c r="AE94">
        <v>22.877840160000005</v>
      </c>
      <c r="AF94">
        <v>20.915100000000002</v>
      </c>
      <c r="AG94">
        <v>23.838870720000003</v>
      </c>
      <c r="AH94">
        <v>67.940924039999999</v>
      </c>
      <c r="AI94">
        <v>21.525411599999998</v>
      </c>
      <c r="AJ94">
        <v>0</v>
      </c>
      <c r="AK94">
        <v>22.184519999999999</v>
      </c>
      <c r="AL94">
        <v>53.747799999999991</v>
      </c>
      <c r="AM94">
        <v>7.3768219999999998</v>
      </c>
      <c r="AN94">
        <v>0</v>
      </c>
      <c r="AO94">
        <v>12.783355200000003</v>
      </c>
      <c r="AP94">
        <v>4.1633524800000004</v>
      </c>
      <c r="AQ94">
        <v>38.95364</v>
      </c>
      <c r="AR94">
        <v>21.577017600000001</v>
      </c>
      <c r="AS94">
        <v>14.009330613599998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39.592676093219225</v>
      </c>
      <c r="BB94">
        <f t="shared" si="1"/>
        <v>1010.6109342202202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80.393002120732874</v>
      </c>
      <c r="L95">
        <v>126.96590332681018</v>
      </c>
      <c r="M95">
        <v>63.76505139500734</v>
      </c>
      <c r="N95">
        <v>112.74617067833697</v>
      </c>
      <c r="O95">
        <v>73.284872899159666</v>
      </c>
      <c r="P95">
        <v>24.156998980112185</v>
      </c>
      <c r="Q95">
        <v>9.5845831348261061</v>
      </c>
      <c r="R95">
        <v>14.24558117195005</v>
      </c>
      <c r="S95">
        <v>11.590457142857142</v>
      </c>
      <c r="T95">
        <v>0</v>
      </c>
      <c r="U95">
        <v>40.715161839863718</v>
      </c>
      <c r="V95">
        <v>8.9346907216494849</v>
      </c>
      <c r="W95">
        <v>19.725674224895879</v>
      </c>
      <c r="X95">
        <v>64.784840448144422</v>
      </c>
      <c r="Y95">
        <v>0</v>
      </c>
      <c r="Z95">
        <v>0</v>
      </c>
      <c r="AA95">
        <v>18.736272</v>
      </c>
      <c r="AB95">
        <v>17.352844703999999</v>
      </c>
      <c r="AC95">
        <v>12.7643852736</v>
      </c>
      <c r="AD95">
        <v>16.071074640000003</v>
      </c>
      <c r="AE95">
        <v>21.7125353952</v>
      </c>
      <c r="AF95">
        <v>18.454499999999999</v>
      </c>
      <c r="AG95">
        <v>23.838870720000003</v>
      </c>
      <c r="AH95">
        <v>67.1714676</v>
      </c>
      <c r="AI95">
        <v>21.525411599999998</v>
      </c>
      <c r="AJ95">
        <v>0</v>
      </c>
      <c r="AK95">
        <v>22.184519999999999</v>
      </c>
      <c r="AL95">
        <v>53.747799999999991</v>
      </c>
      <c r="AM95">
        <v>7.0255447619047624</v>
      </c>
      <c r="AN95">
        <v>0</v>
      </c>
      <c r="AO95">
        <v>12.783355200000003</v>
      </c>
      <c r="AP95">
        <v>4.3883985599999997</v>
      </c>
      <c r="AQ95">
        <v>38.95364</v>
      </c>
      <c r="AR95">
        <v>21.577017600000001</v>
      </c>
      <c r="AS95">
        <v>14.009330613599998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39.328261804856574</v>
      </c>
      <c r="BB95">
        <f t="shared" si="1"/>
        <v>1003.8616949477944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80.393002120732874</v>
      </c>
      <c r="L96">
        <v>126.96590332681018</v>
      </c>
      <c r="M96">
        <v>63.76505139500734</v>
      </c>
      <c r="N96">
        <v>112.74617067833697</v>
      </c>
      <c r="O96">
        <v>73.284872899159666</v>
      </c>
      <c r="P96">
        <v>24.156998980112185</v>
      </c>
      <c r="Q96">
        <v>9.5845831348261061</v>
      </c>
      <c r="R96">
        <v>14.24558117195005</v>
      </c>
      <c r="S96">
        <v>11.590457142857142</v>
      </c>
      <c r="T96">
        <v>0</v>
      </c>
      <c r="U96">
        <v>40.715161839863718</v>
      </c>
      <c r="V96">
        <v>8.9346907216494849</v>
      </c>
      <c r="W96">
        <v>19.725674224895879</v>
      </c>
      <c r="X96">
        <v>64.784840448144422</v>
      </c>
      <c r="Y96">
        <v>0</v>
      </c>
      <c r="Z96">
        <v>0</v>
      </c>
      <c r="AA96">
        <v>18.736272</v>
      </c>
      <c r="AB96">
        <v>17.352844703999999</v>
      </c>
      <c r="AC96">
        <v>12.7643852736</v>
      </c>
      <c r="AD96">
        <v>16.071074640000003</v>
      </c>
      <c r="AE96">
        <v>21.7125353952</v>
      </c>
      <c r="AF96">
        <v>18.454499999999999</v>
      </c>
      <c r="AG96">
        <v>23.838870720000003</v>
      </c>
      <c r="AH96">
        <v>67.1714676</v>
      </c>
      <c r="AI96">
        <v>21.525411599999998</v>
      </c>
      <c r="AJ96">
        <v>0</v>
      </c>
      <c r="AK96">
        <v>22.184519999999999</v>
      </c>
      <c r="AL96">
        <v>53.747799999999991</v>
      </c>
      <c r="AM96">
        <v>7.0255447619047624</v>
      </c>
      <c r="AN96">
        <v>0</v>
      </c>
      <c r="AO96">
        <v>12.783355200000003</v>
      </c>
      <c r="AP96">
        <v>4.3883985599999997</v>
      </c>
      <c r="AQ96">
        <v>38.95364</v>
      </c>
      <c r="AR96">
        <v>21.577017600000001</v>
      </c>
      <c r="AS96">
        <v>14.009330613599998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39.328261804856574</v>
      </c>
      <c r="BB96">
        <f t="shared" si="1"/>
        <v>1003.8616949477944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80.393002120732874</v>
      </c>
      <c r="L97">
        <v>126.96590332681018</v>
      </c>
      <c r="M97">
        <v>63.76505139500734</v>
      </c>
      <c r="N97">
        <v>112.74617067833697</v>
      </c>
      <c r="O97">
        <v>73.284872899159666</v>
      </c>
      <c r="P97">
        <v>24.156998980112185</v>
      </c>
      <c r="Q97">
        <v>9.5845831348261061</v>
      </c>
      <c r="R97">
        <v>14.24558117195005</v>
      </c>
      <c r="S97">
        <v>11.590457142857142</v>
      </c>
      <c r="T97">
        <v>0</v>
      </c>
      <c r="U97">
        <v>40.715161839863718</v>
      </c>
      <c r="V97">
        <v>8.9346907216494849</v>
      </c>
      <c r="W97">
        <v>19.725674224895879</v>
      </c>
      <c r="X97">
        <v>64.784840448144422</v>
      </c>
      <c r="Y97">
        <v>0</v>
      </c>
      <c r="Z97">
        <v>0</v>
      </c>
      <c r="AA97">
        <v>18.736272</v>
      </c>
      <c r="AB97">
        <v>17.352844703999999</v>
      </c>
      <c r="AC97">
        <v>12.7643852736</v>
      </c>
      <c r="AD97">
        <v>16.071074640000003</v>
      </c>
      <c r="AE97">
        <v>21.7125353952</v>
      </c>
      <c r="AF97">
        <v>18.454499999999999</v>
      </c>
      <c r="AG97">
        <v>23.838870720000003</v>
      </c>
      <c r="AH97">
        <v>67.1714676</v>
      </c>
      <c r="AI97">
        <v>21.525411599999998</v>
      </c>
      <c r="AJ97">
        <v>0</v>
      </c>
      <c r="AK97">
        <v>22.184519999999999</v>
      </c>
      <c r="AL97">
        <v>43.344999999999999</v>
      </c>
      <c r="AM97">
        <v>7.0255447619047624</v>
      </c>
      <c r="AN97">
        <v>0</v>
      </c>
      <c r="AO97">
        <v>12.783355200000003</v>
      </c>
      <c r="AP97">
        <v>4.3883985599999997</v>
      </c>
      <c r="AQ97">
        <v>38.95364</v>
      </c>
      <c r="AR97">
        <v>21.577017600000001</v>
      </c>
      <c r="AS97">
        <v>14.009330613599998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38.936076095648318</v>
      </c>
      <c r="BB97">
        <f t="shared" si="1"/>
        <v>993.85108065700251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80.393002120732874</v>
      </c>
      <c r="L98">
        <v>126.96590332681018</v>
      </c>
      <c r="M98">
        <v>63.76505139500734</v>
      </c>
      <c r="N98">
        <v>112.74617067833697</v>
      </c>
      <c r="O98">
        <v>73.284872899159666</v>
      </c>
      <c r="P98">
        <v>24.156998980112185</v>
      </c>
      <c r="Q98">
        <v>9.5845831348261061</v>
      </c>
      <c r="R98">
        <v>14.24558117195005</v>
      </c>
      <c r="S98">
        <v>11.590457142857142</v>
      </c>
      <c r="T98">
        <v>0</v>
      </c>
      <c r="U98">
        <v>40.715161839863718</v>
      </c>
      <c r="V98">
        <v>8.9346907216494849</v>
      </c>
      <c r="W98">
        <v>19.725674224895879</v>
      </c>
      <c r="X98">
        <v>64.784840448144422</v>
      </c>
      <c r="Y98">
        <v>0</v>
      </c>
      <c r="Z98">
        <v>0</v>
      </c>
      <c r="AA98">
        <v>18.736272</v>
      </c>
      <c r="AB98">
        <v>17.352844703999999</v>
      </c>
      <c r="AC98">
        <v>12.7643852736</v>
      </c>
      <c r="AD98">
        <v>16.071074640000003</v>
      </c>
      <c r="AE98">
        <v>21.7125353952</v>
      </c>
      <c r="AF98">
        <v>18.454499999999999</v>
      </c>
      <c r="AG98">
        <v>23.986938240000001</v>
      </c>
      <c r="AH98">
        <v>67.1714676</v>
      </c>
      <c r="AI98">
        <v>21.525411599999998</v>
      </c>
      <c r="AJ98">
        <v>0</v>
      </c>
      <c r="AK98">
        <v>22.184519999999999</v>
      </c>
      <c r="AL98">
        <v>43.344999999999999</v>
      </c>
      <c r="AM98">
        <v>7.0255447619047624</v>
      </c>
      <c r="AN98">
        <v>0</v>
      </c>
      <c r="AO98">
        <v>12.783355200000003</v>
      </c>
      <c r="AP98">
        <v>4.3883985599999997</v>
      </c>
      <c r="AQ98">
        <v>38.95364</v>
      </c>
      <c r="AR98">
        <v>21.577017600000001</v>
      </c>
      <c r="AS98">
        <v>14.009330613599998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38.941658435248314</v>
      </c>
      <c r="BB98">
        <f t="shared" si="1"/>
        <v>993.99356583740257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1.8838253997973855</v>
      </c>
      <c r="L99">
        <f t="shared" si="2"/>
        <v>2.5410378734240888</v>
      </c>
      <c r="M99">
        <f t="shared" si="2"/>
        <v>1.7329035306176861</v>
      </c>
      <c r="N99">
        <f t="shared" si="2"/>
        <v>1.8157806053289727</v>
      </c>
      <c r="O99">
        <f t="shared" si="2"/>
        <v>1.8323758128023586</v>
      </c>
      <c r="P99">
        <f t="shared" si="2"/>
        <v>0.58979802978289142</v>
      </c>
      <c r="Q99">
        <f t="shared" si="2"/>
        <v>0.22826632060210872</v>
      </c>
      <c r="R99">
        <f t="shared" si="2"/>
        <v>0.33982026992808073</v>
      </c>
      <c r="S99">
        <f t="shared" si="2"/>
        <v>0.27564999765412346</v>
      </c>
      <c r="T99">
        <f t="shared" si="2"/>
        <v>0</v>
      </c>
      <c r="U99">
        <f t="shared" si="2"/>
        <v>0.9771638841567305</v>
      </c>
      <c r="V99">
        <f t="shared" si="2"/>
        <v>0.21832113426256444</v>
      </c>
      <c r="W99">
        <f t="shared" si="2"/>
        <v>0.46895801079199856</v>
      </c>
      <c r="X99">
        <f t="shared" si="2"/>
        <v>1.55486508327964</v>
      </c>
      <c r="Y99">
        <f t="shared" si="2"/>
        <v>0</v>
      </c>
      <c r="Z99">
        <f t="shared" si="2"/>
        <v>0</v>
      </c>
      <c r="AA99">
        <f t="shared" si="2"/>
        <v>0.44964450540000062</v>
      </c>
      <c r="AB99">
        <f t="shared" si="2"/>
        <v>0.36193327005600007</v>
      </c>
      <c r="AC99">
        <f t="shared" si="2"/>
        <v>0.27002046744000036</v>
      </c>
      <c r="AD99">
        <f t="shared" si="2"/>
        <v>0.31318289136000033</v>
      </c>
      <c r="AE99">
        <f t="shared" si="2"/>
        <v>0.52459676377919928</v>
      </c>
      <c r="AF99">
        <f t="shared" si="2"/>
        <v>0.21448230000000018</v>
      </c>
      <c r="AG99">
        <f t="shared" si="2"/>
        <v>0.52356675071999992</v>
      </c>
      <c r="AH99">
        <f t="shared" si="2"/>
        <v>1.6144235917200016</v>
      </c>
      <c r="AI99">
        <f t="shared" si="2"/>
        <v>0.48383254710000001</v>
      </c>
      <c r="AJ99">
        <f t="shared" si="2"/>
        <v>0</v>
      </c>
      <c r="AK99">
        <f t="shared" si="2"/>
        <v>0.5324284800000002</v>
      </c>
      <c r="AL99">
        <f t="shared" si="2"/>
        <v>0.7922599100000004</v>
      </c>
      <c r="AM99">
        <f t="shared" si="2"/>
        <v>0.16966690599999981</v>
      </c>
      <c r="AN99">
        <f t="shared" si="2"/>
        <v>0</v>
      </c>
      <c r="AO99">
        <f t="shared" si="2"/>
        <v>0.30047340959999952</v>
      </c>
      <c r="AP99">
        <f t="shared" si="2"/>
        <v>0.11366233578000008</v>
      </c>
      <c r="AQ99">
        <f t="shared" si="2"/>
        <v>0.34935999999999978</v>
      </c>
      <c r="AR99">
        <f t="shared" si="2"/>
        <v>0.48863459520000058</v>
      </c>
      <c r="AS99">
        <f t="shared" si="2"/>
        <v>0.32835668281560015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0.84030628047394007</v>
      </c>
      <c r="BB99">
        <f t="shared" si="1"/>
        <v>21.448985078925496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51.793732806171661</v>
      </c>
      <c r="L3">
        <v>65.249542231874372</v>
      </c>
      <c r="M3">
        <v>0</v>
      </c>
      <c r="N3">
        <v>29.657636258096051</v>
      </c>
      <c r="O3">
        <v>49.902575471698114</v>
      </c>
      <c r="P3">
        <v>60.41141396920176</v>
      </c>
      <c r="Q3">
        <v>5.5407622677465458</v>
      </c>
      <c r="R3">
        <v>8.240039385206531</v>
      </c>
      <c r="S3">
        <v>6.6987857142857141</v>
      </c>
      <c r="T3">
        <v>0</v>
      </c>
      <c r="U3">
        <v>191.6771720613288</v>
      </c>
      <c r="V3">
        <v>5.2691785714285722</v>
      </c>
      <c r="W3">
        <v>11.09907253269917</v>
      </c>
      <c r="X3">
        <v>37.472721587990655</v>
      </c>
      <c r="Y3">
        <v>0</v>
      </c>
      <c r="Z3">
        <v>0</v>
      </c>
      <c r="AA3">
        <v>10.695177999999999</v>
      </c>
      <c r="AB3">
        <v>0</v>
      </c>
      <c r="AC3">
        <v>0</v>
      </c>
      <c r="AD3">
        <v>6.9455537999999999</v>
      </c>
      <c r="AE3">
        <v>12.556885223999998</v>
      </c>
      <c r="AF3">
        <v>0</v>
      </c>
      <c r="AG3">
        <v>0</v>
      </c>
      <c r="AH3">
        <v>38.846886999999995</v>
      </c>
      <c r="AI3">
        <v>12.448666999999999</v>
      </c>
      <c r="AJ3">
        <v>0</v>
      </c>
      <c r="AK3">
        <v>12.827539999999999</v>
      </c>
      <c r="AL3">
        <v>20.155330000000003</v>
      </c>
      <c r="AM3">
        <v>4.0624761904761906</v>
      </c>
      <c r="AN3">
        <v>0</v>
      </c>
      <c r="AO3">
        <v>7.3182479999999996</v>
      </c>
      <c r="AP3">
        <v>3.2862774000000003</v>
      </c>
      <c r="AQ3">
        <v>0</v>
      </c>
      <c r="AR3">
        <v>13.31976</v>
      </c>
      <c r="AS3">
        <v>6.0819182400000003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25.317712118180904</v>
      </c>
      <c r="BB3">
        <f>SUM(B3:AZ3)-BA3</f>
        <v>646.2396415940234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51.793732806171661</v>
      </c>
      <c r="L4">
        <v>65.249542231874372</v>
      </c>
      <c r="M4">
        <v>0</v>
      </c>
      <c r="N4">
        <v>29.657636258096051</v>
      </c>
      <c r="O4">
        <v>49.902575471698114</v>
      </c>
      <c r="P4">
        <v>60.41141396920176</v>
      </c>
      <c r="Q4">
        <v>5.5407622677465458</v>
      </c>
      <c r="R4">
        <v>8.240039385206531</v>
      </c>
      <c r="S4">
        <v>6.6987857142857141</v>
      </c>
      <c r="T4">
        <v>0</v>
      </c>
      <c r="U4">
        <v>191.6771720613288</v>
      </c>
      <c r="V4">
        <v>5.2691785714285722</v>
      </c>
      <c r="W4">
        <v>11.09907253269917</v>
      </c>
      <c r="X4">
        <v>37.472721587990655</v>
      </c>
      <c r="Y4">
        <v>0</v>
      </c>
      <c r="Z4">
        <v>0</v>
      </c>
      <c r="AA4">
        <v>10.695177999999999</v>
      </c>
      <c r="AB4">
        <v>0</v>
      </c>
      <c r="AC4">
        <v>0</v>
      </c>
      <c r="AD4">
        <v>6.9455537999999999</v>
      </c>
      <c r="AE4">
        <v>12.556885223999998</v>
      </c>
      <c r="AF4">
        <v>0</v>
      </c>
      <c r="AG4">
        <v>0</v>
      </c>
      <c r="AH4">
        <v>38.846886999999995</v>
      </c>
      <c r="AI4">
        <v>12.448666999999999</v>
      </c>
      <c r="AJ4">
        <v>0</v>
      </c>
      <c r="AK4">
        <v>12.827539999999999</v>
      </c>
      <c r="AL4">
        <v>20.155330000000003</v>
      </c>
      <c r="AM4">
        <v>4.0624761904761906</v>
      </c>
      <c r="AN4">
        <v>0</v>
      </c>
      <c r="AO4">
        <v>7.3182479999999996</v>
      </c>
      <c r="AP4">
        <v>3.2862774000000003</v>
      </c>
      <c r="AQ4">
        <v>0</v>
      </c>
      <c r="AR4">
        <v>13.31976</v>
      </c>
      <c r="AS4">
        <v>6.0819182400000003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25.317712118180904</v>
      </c>
      <c r="BB4">
        <f t="shared" ref="BB4:BB67" si="0">SUM(B4:AZ4)-BA4</f>
        <v>646.2396415940234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51.793732806171661</v>
      </c>
      <c r="L5">
        <v>65.249542231874372</v>
      </c>
      <c r="M5">
        <v>0</v>
      </c>
      <c r="N5">
        <v>29.657636258096051</v>
      </c>
      <c r="O5">
        <v>49.902575471698114</v>
      </c>
      <c r="P5">
        <v>60.41141396920176</v>
      </c>
      <c r="Q5">
        <v>5.5407622677465458</v>
      </c>
      <c r="R5">
        <v>8.240039385206531</v>
      </c>
      <c r="S5">
        <v>6.6987857142857141</v>
      </c>
      <c r="T5">
        <v>0</v>
      </c>
      <c r="U5">
        <v>191.6771720613288</v>
      </c>
      <c r="V5">
        <v>5.2691785714285722</v>
      </c>
      <c r="W5">
        <v>11.09907253269917</v>
      </c>
      <c r="X5">
        <v>37.472721587990655</v>
      </c>
      <c r="Y5">
        <v>0</v>
      </c>
      <c r="Z5">
        <v>0</v>
      </c>
      <c r="AA5">
        <v>10.695177999999999</v>
      </c>
      <c r="AB5">
        <v>0</v>
      </c>
      <c r="AC5">
        <v>0</v>
      </c>
      <c r="AD5">
        <v>6.9455537999999999</v>
      </c>
      <c r="AE5">
        <v>12.556885223999998</v>
      </c>
      <c r="AF5">
        <v>0</v>
      </c>
      <c r="AG5">
        <v>0</v>
      </c>
      <c r="AH5">
        <v>38.846886999999995</v>
      </c>
      <c r="AI5">
        <v>12.448666999999999</v>
      </c>
      <c r="AJ5">
        <v>0</v>
      </c>
      <c r="AK5">
        <v>12.827539999999999</v>
      </c>
      <c r="AL5">
        <v>20.155330000000003</v>
      </c>
      <c r="AM5">
        <v>4.0624761904761906</v>
      </c>
      <c r="AN5">
        <v>0</v>
      </c>
      <c r="AO5">
        <v>7.3182479999999996</v>
      </c>
      <c r="AP5">
        <v>3.2862774000000003</v>
      </c>
      <c r="AQ5">
        <v>0</v>
      </c>
      <c r="AR5">
        <v>12.478511999999998</v>
      </c>
      <c r="AS5">
        <v>6.0819182400000003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25.285997170180902</v>
      </c>
      <c r="BB5">
        <f t="shared" si="0"/>
        <v>645.4301085420235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51.793732806171661</v>
      </c>
      <c r="L6">
        <v>65.249542231874372</v>
      </c>
      <c r="M6">
        <v>0</v>
      </c>
      <c r="N6">
        <v>29.657636258096051</v>
      </c>
      <c r="O6">
        <v>49.902575471698114</v>
      </c>
      <c r="P6">
        <v>60.41141396920176</v>
      </c>
      <c r="Q6">
        <v>5.5407622677465458</v>
      </c>
      <c r="R6">
        <v>8.240039385206531</v>
      </c>
      <c r="S6">
        <v>6.6987857142857141</v>
      </c>
      <c r="T6">
        <v>0</v>
      </c>
      <c r="U6">
        <v>191.6771720613288</v>
      </c>
      <c r="V6">
        <v>5.2691785714285722</v>
      </c>
      <c r="W6">
        <v>11.09907253269917</v>
      </c>
      <c r="X6">
        <v>37.472721587990655</v>
      </c>
      <c r="Y6">
        <v>0</v>
      </c>
      <c r="Z6">
        <v>0</v>
      </c>
      <c r="AA6">
        <v>10.695177999999999</v>
      </c>
      <c r="AB6">
        <v>0</v>
      </c>
      <c r="AC6">
        <v>0</v>
      </c>
      <c r="AD6">
        <v>6.9455537999999999</v>
      </c>
      <c r="AE6">
        <v>12.556885223999998</v>
      </c>
      <c r="AF6">
        <v>0</v>
      </c>
      <c r="AG6">
        <v>0</v>
      </c>
      <c r="AH6">
        <v>38.846886999999995</v>
      </c>
      <c r="AI6">
        <v>12.448666999999999</v>
      </c>
      <c r="AJ6">
        <v>0</v>
      </c>
      <c r="AK6">
        <v>12.827539999999999</v>
      </c>
      <c r="AL6">
        <v>20.155330000000003</v>
      </c>
      <c r="AM6">
        <v>4.0624761904761906</v>
      </c>
      <c r="AN6">
        <v>0</v>
      </c>
      <c r="AO6">
        <v>7.3182479999999996</v>
      </c>
      <c r="AP6">
        <v>3.2862774000000003</v>
      </c>
      <c r="AQ6">
        <v>0</v>
      </c>
      <c r="AR6">
        <v>12.478511999999998</v>
      </c>
      <c r="AS6">
        <v>6.0819182400000003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25.285997170180902</v>
      </c>
      <c r="BB6">
        <f t="shared" si="0"/>
        <v>645.4301085420235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48.769244173151748</v>
      </c>
      <c r="L7">
        <v>65.249542231874372</v>
      </c>
      <c r="M7">
        <v>0</v>
      </c>
      <c r="N7">
        <v>29.657636258096051</v>
      </c>
      <c r="O7">
        <v>49.902575471698114</v>
      </c>
      <c r="P7">
        <v>60.41141396920176</v>
      </c>
      <c r="Q7">
        <v>5.5407622677465458</v>
      </c>
      <c r="R7">
        <v>8.240039385206531</v>
      </c>
      <c r="S7">
        <v>6.6987857142857141</v>
      </c>
      <c r="T7">
        <v>0</v>
      </c>
      <c r="U7">
        <v>191.6771720613288</v>
      </c>
      <c r="V7">
        <v>5.2691785714285722</v>
      </c>
      <c r="W7">
        <v>11.09907253269917</v>
      </c>
      <c r="X7">
        <v>37.472721587990655</v>
      </c>
      <c r="Y7">
        <v>0</v>
      </c>
      <c r="Z7">
        <v>0</v>
      </c>
      <c r="AA7">
        <v>10.695177999999999</v>
      </c>
      <c r="AB7">
        <v>0</v>
      </c>
      <c r="AC7">
        <v>0</v>
      </c>
      <c r="AD7">
        <v>6.9455537999999999</v>
      </c>
      <c r="AE7">
        <v>12.556885223999998</v>
      </c>
      <c r="AF7">
        <v>0</v>
      </c>
      <c r="AG7">
        <v>0</v>
      </c>
      <c r="AH7">
        <v>38.846886999999995</v>
      </c>
      <c r="AI7">
        <v>12.448666999999999</v>
      </c>
      <c r="AJ7">
        <v>0</v>
      </c>
      <c r="AK7">
        <v>12.827539999999999</v>
      </c>
      <c r="AL7">
        <v>20.155330000000003</v>
      </c>
      <c r="AM7">
        <v>4.0624761904761906</v>
      </c>
      <c r="AN7">
        <v>0</v>
      </c>
      <c r="AO7">
        <v>7.3182479999999996</v>
      </c>
      <c r="AP7">
        <v>3.2862774000000003</v>
      </c>
      <c r="AQ7">
        <v>0</v>
      </c>
      <c r="AR7">
        <v>12.478511999999998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25.248128405580289</v>
      </c>
      <c r="BB7">
        <f t="shared" si="0"/>
        <v>644.46350571560413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43.166764263319251</v>
      </c>
      <c r="L8">
        <v>65.249581496016845</v>
      </c>
      <c r="M8">
        <v>0</v>
      </c>
      <c r="N8">
        <v>29.657636258096051</v>
      </c>
      <c r="O8">
        <v>49.902575471698114</v>
      </c>
      <c r="P8">
        <v>60.41141396920176</v>
      </c>
      <c r="Q8">
        <v>5.5407622677465458</v>
      </c>
      <c r="R8">
        <v>8.240039385206531</v>
      </c>
      <c r="S8">
        <v>6.6987857142857141</v>
      </c>
      <c r="T8">
        <v>0</v>
      </c>
      <c r="U8">
        <v>191.6771720613288</v>
      </c>
      <c r="V8">
        <v>5.2691785714285722</v>
      </c>
      <c r="W8">
        <v>11.09907253269917</v>
      </c>
      <c r="X8">
        <v>37.472721587990655</v>
      </c>
      <c r="Y8">
        <v>0</v>
      </c>
      <c r="Z8">
        <v>0</v>
      </c>
      <c r="AA8">
        <v>10.695177999999999</v>
      </c>
      <c r="AB8">
        <v>0</v>
      </c>
      <c r="AC8">
        <v>0</v>
      </c>
      <c r="AD8">
        <v>6.9455537999999999</v>
      </c>
      <c r="AE8">
        <v>12.556885223999998</v>
      </c>
      <c r="AF8">
        <v>0</v>
      </c>
      <c r="AG8">
        <v>0</v>
      </c>
      <c r="AH8">
        <v>38.846886999999995</v>
      </c>
      <c r="AI8">
        <v>12.448666999999999</v>
      </c>
      <c r="AJ8">
        <v>0</v>
      </c>
      <c r="AK8">
        <v>12.827539999999999</v>
      </c>
      <c r="AL8">
        <v>20.155330000000003</v>
      </c>
      <c r="AM8">
        <v>4.0624761904761906</v>
      </c>
      <c r="AN8">
        <v>0</v>
      </c>
      <c r="AO8">
        <v>7.3182479999999996</v>
      </c>
      <c r="AP8">
        <v>3.2862774000000003</v>
      </c>
      <c r="AQ8">
        <v>0</v>
      </c>
      <c r="AR8">
        <v>12.478511999999998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25.036916469564986</v>
      </c>
      <c r="BB8">
        <f t="shared" si="0"/>
        <v>639.07227700592944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37.556389576490929</v>
      </c>
      <c r="L9">
        <v>65.529958691546767</v>
      </c>
      <c r="M9">
        <v>0</v>
      </c>
      <c r="N9">
        <v>42.70411982158133</v>
      </c>
      <c r="O9">
        <v>50.031261916192307</v>
      </c>
      <c r="P9">
        <v>62.778514418166097</v>
      </c>
      <c r="Q9">
        <v>5.5407622677465458</v>
      </c>
      <c r="R9">
        <v>8.240039385206531</v>
      </c>
      <c r="S9">
        <v>6.6987857142857141</v>
      </c>
      <c r="T9">
        <v>0</v>
      </c>
      <c r="U9">
        <v>191.6771720613288</v>
      </c>
      <c r="V9">
        <v>5.2691785714285722</v>
      </c>
      <c r="W9">
        <v>11.09907253269917</v>
      </c>
      <c r="X9">
        <v>37.472721587990655</v>
      </c>
      <c r="Y9">
        <v>0</v>
      </c>
      <c r="Z9">
        <v>0</v>
      </c>
      <c r="AA9">
        <v>10.695177999999999</v>
      </c>
      <c r="AB9">
        <v>0</v>
      </c>
      <c r="AC9">
        <v>0</v>
      </c>
      <c r="AD9">
        <v>6.9455537999999999</v>
      </c>
      <c r="AE9">
        <v>12.556885223999998</v>
      </c>
      <c r="AF9">
        <v>0</v>
      </c>
      <c r="AG9">
        <v>0</v>
      </c>
      <c r="AH9">
        <v>38.846886999999995</v>
      </c>
      <c r="AI9">
        <v>12.448666999999999</v>
      </c>
      <c r="AJ9">
        <v>0</v>
      </c>
      <c r="AK9">
        <v>12.827539999999999</v>
      </c>
      <c r="AL9">
        <v>20.155330000000003</v>
      </c>
      <c r="AM9">
        <v>4.0624761904761906</v>
      </c>
      <c r="AN9">
        <v>0</v>
      </c>
      <c r="AO9">
        <v>7.3182479999999996</v>
      </c>
      <c r="AP9">
        <v>3.2862774000000003</v>
      </c>
      <c r="AQ9">
        <v>0</v>
      </c>
      <c r="AR9">
        <v>12.478511999999998</v>
      </c>
      <c r="AS9">
        <v>8.2686753599999996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25.428205244235368</v>
      </c>
      <c r="BB9">
        <f t="shared" si="0"/>
        <v>649.06000127490427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31.953909600656456</v>
      </c>
      <c r="L10">
        <v>65.529958691546767</v>
      </c>
      <c r="M10">
        <v>0</v>
      </c>
      <c r="N10">
        <v>30.004124142178423</v>
      </c>
      <c r="O10">
        <v>50.06384917022617</v>
      </c>
      <c r="P10">
        <v>62.778514418166097</v>
      </c>
      <c r="Q10">
        <v>5.5407622677465458</v>
      </c>
      <c r="R10">
        <v>8.240039385206531</v>
      </c>
      <c r="S10">
        <v>6.6987857142857141</v>
      </c>
      <c r="T10">
        <v>0</v>
      </c>
      <c r="U10">
        <v>191.6771720613288</v>
      </c>
      <c r="V10">
        <v>5.2691785714285722</v>
      </c>
      <c r="W10">
        <v>11.09907253269917</v>
      </c>
      <c r="X10">
        <v>37.472721587990655</v>
      </c>
      <c r="Y10">
        <v>0</v>
      </c>
      <c r="Z10">
        <v>0</v>
      </c>
      <c r="AA10">
        <v>10.695177999999999</v>
      </c>
      <c r="AB10">
        <v>0</v>
      </c>
      <c r="AC10">
        <v>0</v>
      </c>
      <c r="AD10">
        <v>6.9455537999999999</v>
      </c>
      <c r="AE10">
        <v>12.556885223999998</v>
      </c>
      <c r="AF10">
        <v>0</v>
      </c>
      <c r="AG10">
        <v>0</v>
      </c>
      <c r="AH10">
        <v>38.846886999999995</v>
      </c>
      <c r="AI10">
        <v>12.448666999999999</v>
      </c>
      <c r="AJ10">
        <v>0</v>
      </c>
      <c r="AK10">
        <v>12.827539999999999</v>
      </c>
      <c r="AL10">
        <v>20.155330000000003</v>
      </c>
      <c r="AM10">
        <v>4.0624761904761906</v>
      </c>
      <c r="AN10">
        <v>0</v>
      </c>
      <c r="AO10">
        <v>7.3182479999999996</v>
      </c>
      <c r="AP10">
        <v>3.2862774000000003</v>
      </c>
      <c r="AQ10">
        <v>0</v>
      </c>
      <c r="AR10">
        <v>12.478511999999998</v>
      </c>
      <c r="AS10">
        <v>8.2686753599999996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24.739430571224698</v>
      </c>
      <c r="BB10">
        <f t="shared" si="0"/>
        <v>631.47888754671146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25.897021882738674</v>
      </c>
      <c r="L11">
        <v>65.249669593587726</v>
      </c>
      <c r="M11">
        <v>0</v>
      </c>
      <c r="N11">
        <v>30.004124142178423</v>
      </c>
      <c r="O11">
        <v>50.38075210084034</v>
      </c>
      <c r="P11">
        <v>60.393254940607129</v>
      </c>
      <c r="Q11">
        <v>5.5407622677465458</v>
      </c>
      <c r="R11">
        <v>8.2397854626961262</v>
      </c>
      <c r="S11">
        <v>6.6987857142857141</v>
      </c>
      <c r="T11">
        <v>0</v>
      </c>
      <c r="U11">
        <v>191.6771720613288</v>
      </c>
      <c r="V11">
        <v>5.2691785714285722</v>
      </c>
      <c r="W11">
        <v>11.329168452935697</v>
      </c>
      <c r="X11">
        <v>37.472721587990655</v>
      </c>
      <c r="Y11">
        <v>0</v>
      </c>
      <c r="Z11">
        <v>0</v>
      </c>
      <c r="AA11">
        <v>10.695177999999999</v>
      </c>
      <c r="AB11">
        <v>0</v>
      </c>
      <c r="AC11">
        <v>0</v>
      </c>
      <c r="AD11">
        <v>6.9455537999999999</v>
      </c>
      <c r="AE11">
        <v>12.556885223999998</v>
      </c>
      <c r="AF11">
        <v>0</v>
      </c>
      <c r="AG11">
        <v>0</v>
      </c>
      <c r="AH11">
        <v>38.846886999999995</v>
      </c>
      <c r="AI11">
        <v>12.448666999999999</v>
      </c>
      <c r="AJ11">
        <v>0</v>
      </c>
      <c r="AK11">
        <v>12.827539999999999</v>
      </c>
      <c r="AL11">
        <v>20.155330000000003</v>
      </c>
      <c r="AM11">
        <v>4.0624761904761906</v>
      </c>
      <c r="AN11">
        <v>0</v>
      </c>
      <c r="AO11">
        <v>7.3182479999999996</v>
      </c>
      <c r="AP11">
        <v>3.2862774000000003</v>
      </c>
      <c r="AQ11">
        <v>0</v>
      </c>
      <c r="AR11">
        <v>12.478511999999998</v>
      </c>
      <c r="AS11">
        <v>8.2686753599999996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24.431206802651115</v>
      </c>
      <c r="BB11">
        <f t="shared" si="0"/>
        <v>623.61141995018966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25.897021882738674</v>
      </c>
      <c r="L12">
        <v>65.249669593587726</v>
      </c>
      <c r="M12">
        <v>0</v>
      </c>
      <c r="N12">
        <v>30.004124142178423</v>
      </c>
      <c r="O12">
        <v>50.38075210084034</v>
      </c>
      <c r="P12">
        <v>60.584960851604698</v>
      </c>
      <c r="Q12">
        <v>5.5407622677465458</v>
      </c>
      <c r="R12">
        <v>8.2397854626961262</v>
      </c>
      <c r="S12">
        <v>6.6987857142857141</v>
      </c>
      <c r="T12">
        <v>0</v>
      </c>
      <c r="U12">
        <v>191.6771720613288</v>
      </c>
      <c r="V12">
        <v>5.2691785714285722</v>
      </c>
      <c r="W12">
        <v>11.329168452935697</v>
      </c>
      <c r="X12">
        <v>37.472721587990655</v>
      </c>
      <c r="Y12">
        <v>0</v>
      </c>
      <c r="Z12">
        <v>0</v>
      </c>
      <c r="AA12">
        <v>10.835639999999998</v>
      </c>
      <c r="AB12">
        <v>0</v>
      </c>
      <c r="AC12">
        <v>0</v>
      </c>
      <c r="AD12">
        <v>6.9455537999999999</v>
      </c>
      <c r="AE12">
        <v>12.556885223999998</v>
      </c>
      <c r="AF12">
        <v>0</v>
      </c>
      <c r="AG12">
        <v>0</v>
      </c>
      <c r="AH12">
        <v>38.846886999999995</v>
      </c>
      <c r="AI12">
        <v>12.448666999999999</v>
      </c>
      <c r="AJ12">
        <v>0</v>
      </c>
      <c r="AK12">
        <v>12.827539999999999</v>
      </c>
      <c r="AL12">
        <v>20.155330000000003</v>
      </c>
      <c r="AM12">
        <v>4.0624761904761906</v>
      </c>
      <c r="AN12">
        <v>0</v>
      </c>
      <c r="AO12">
        <v>7.3182479999999996</v>
      </c>
      <c r="AP12">
        <v>3.2862774000000003</v>
      </c>
      <c r="AQ12">
        <v>0</v>
      </c>
      <c r="AR12">
        <v>12.478511999999998</v>
      </c>
      <c r="AS12">
        <v>8.2686753599999996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24.443729437368486</v>
      </c>
      <c r="BB12">
        <f t="shared" si="0"/>
        <v>623.93106522646985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25.903196041055715</v>
      </c>
      <c r="L13">
        <v>65.249669593587726</v>
      </c>
      <c r="M13">
        <v>0</v>
      </c>
      <c r="N13">
        <v>30.004124142178423</v>
      </c>
      <c r="O13">
        <v>50.38075210084034</v>
      </c>
      <c r="P13">
        <v>60.588032886023001</v>
      </c>
      <c r="Q13">
        <v>5.5421644201578628</v>
      </c>
      <c r="R13">
        <v>8.2417366082348149</v>
      </c>
      <c r="S13">
        <v>6.6987574206755376</v>
      </c>
      <c r="T13">
        <v>0</v>
      </c>
      <c r="U13">
        <v>191.6771720613288</v>
      </c>
      <c r="V13">
        <v>5.2695809523809531</v>
      </c>
      <c r="W13">
        <v>11.328233488627022</v>
      </c>
      <c r="X13">
        <v>37.470629982852948</v>
      </c>
      <c r="Y13">
        <v>0</v>
      </c>
      <c r="Z13">
        <v>0</v>
      </c>
      <c r="AA13">
        <v>10.835639999999998</v>
      </c>
      <c r="AB13">
        <v>0</v>
      </c>
      <c r="AC13">
        <v>2.4581713600000001</v>
      </c>
      <c r="AD13">
        <v>6.9455537999999999</v>
      </c>
      <c r="AE13">
        <v>12.556885223999998</v>
      </c>
      <c r="AF13">
        <v>0</v>
      </c>
      <c r="AG13">
        <v>0</v>
      </c>
      <c r="AH13">
        <v>38.846886999999995</v>
      </c>
      <c r="AI13">
        <v>12.448666999999999</v>
      </c>
      <c r="AJ13">
        <v>0</v>
      </c>
      <c r="AK13">
        <v>12.827539999999999</v>
      </c>
      <c r="AL13">
        <v>20.155330000000003</v>
      </c>
      <c r="AM13">
        <v>4.0624761904761906</v>
      </c>
      <c r="AN13">
        <v>0</v>
      </c>
      <c r="AO13">
        <v>7.3182479999999996</v>
      </c>
      <c r="AP13">
        <v>3.2862774000000003</v>
      </c>
      <c r="AQ13">
        <v>0</v>
      </c>
      <c r="AR13">
        <v>12.478511999999998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24.530491480063937</v>
      </c>
      <c r="BB13">
        <f t="shared" si="0"/>
        <v>626.14568147435557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25.903196041055715</v>
      </c>
      <c r="L14">
        <v>65.249669593587726</v>
      </c>
      <c r="M14">
        <v>0</v>
      </c>
      <c r="N14">
        <v>30.004124142178423</v>
      </c>
      <c r="O14">
        <v>50.38075210084034</v>
      </c>
      <c r="P14">
        <v>60.58471443141255</v>
      </c>
      <c r="Q14">
        <v>5.5421644201578628</v>
      </c>
      <c r="R14">
        <v>8.2417366082348149</v>
      </c>
      <c r="S14">
        <v>6.6987574206755376</v>
      </c>
      <c r="T14">
        <v>0</v>
      </c>
      <c r="U14">
        <v>191.6771720613288</v>
      </c>
      <c r="V14">
        <v>5.2695809523809531</v>
      </c>
      <c r="W14">
        <v>11.328233488627022</v>
      </c>
      <c r="X14">
        <v>37.470629982852948</v>
      </c>
      <c r="Y14">
        <v>0</v>
      </c>
      <c r="Z14">
        <v>0</v>
      </c>
      <c r="AA14">
        <v>10.835639999999998</v>
      </c>
      <c r="AB14">
        <v>0</v>
      </c>
      <c r="AC14">
        <v>2.4581713600000001</v>
      </c>
      <c r="AD14">
        <v>6.9455537999999999</v>
      </c>
      <c r="AE14">
        <v>12.556885223999998</v>
      </c>
      <c r="AF14">
        <v>0</v>
      </c>
      <c r="AG14">
        <v>0</v>
      </c>
      <c r="AH14">
        <v>38.846886999999995</v>
      </c>
      <c r="AI14">
        <v>12.448666999999999</v>
      </c>
      <c r="AJ14">
        <v>0</v>
      </c>
      <c r="AK14">
        <v>12.827539999999999</v>
      </c>
      <c r="AL14">
        <v>20.155330000000003</v>
      </c>
      <c r="AM14">
        <v>4.0624761904761906</v>
      </c>
      <c r="AN14">
        <v>0</v>
      </c>
      <c r="AO14">
        <v>7.3182479999999996</v>
      </c>
      <c r="AP14">
        <v>3.2862774000000003</v>
      </c>
      <c r="AQ14">
        <v>0</v>
      </c>
      <c r="AR14">
        <v>12.478511999999998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24.530366465783828</v>
      </c>
      <c r="BB14">
        <f t="shared" si="0"/>
        <v>626.14248803402529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25.903196041055715</v>
      </c>
      <c r="L15">
        <v>30.000855787569073</v>
      </c>
      <c r="M15">
        <v>0</v>
      </c>
      <c r="N15">
        <v>30.004124142178423</v>
      </c>
      <c r="O15">
        <v>50.38075210084034</v>
      </c>
      <c r="P15">
        <v>60.58471443141255</v>
      </c>
      <c r="Q15">
        <v>5.5421644201578628</v>
      </c>
      <c r="R15">
        <v>8.2417366082348149</v>
      </c>
      <c r="S15">
        <v>6.6987574206755376</v>
      </c>
      <c r="T15">
        <v>0</v>
      </c>
      <c r="U15">
        <v>191.6771720613288</v>
      </c>
      <c r="V15">
        <v>5.2695809523809531</v>
      </c>
      <c r="W15">
        <v>11.328233488627022</v>
      </c>
      <c r="X15">
        <v>37.470629982852948</v>
      </c>
      <c r="Y15">
        <v>0</v>
      </c>
      <c r="Z15">
        <v>0</v>
      </c>
      <c r="AA15">
        <v>10.835639999999998</v>
      </c>
      <c r="AB15">
        <v>3.34519016</v>
      </c>
      <c r="AC15">
        <v>4.9163427200000003</v>
      </c>
      <c r="AD15">
        <v>6.9455537999999999</v>
      </c>
      <c r="AE15">
        <v>12.556885223999998</v>
      </c>
      <c r="AF15">
        <v>0</v>
      </c>
      <c r="AG15">
        <v>0</v>
      </c>
      <c r="AH15">
        <v>38.846886999999995</v>
      </c>
      <c r="AI15">
        <v>12.448666999999999</v>
      </c>
      <c r="AJ15">
        <v>0</v>
      </c>
      <c r="AK15">
        <v>12.827539999999999</v>
      </c>
      <c r="AL15">
        <v>20.155330000000003</v>
      </c>
      <c r="AM15">
        <v>4.0624761904761906</v>
      </c>
      <c r="AN15">
        <v>0</v>
      </c>
      <c r="AO15">
        <v>7.3182479999999996</v>
      </c>
      <c r="AP15">
        <v>2.9283660000000005</v>
      </c>
      <c r="AQ15">
        <v>0</v>
      </c>
      <c r="AR15">
        <v>13.31976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23.438494557348164</v>
      </c>
      <c r="BB15">
        <f t="shared" si="0"/>
        <v>598.27224425644226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25.903196041055715</v>
      </c>
      <c r="L16">
        <v>39.998348953527895</v>
      </c>
      <c r="M16">
        <v>0</v>
      </c>
      <c r="N16">
        <v>30.004124142178423</v>
      </c>
      <c r="O16">
        <v>50.38075210084034</v>
      </c>
      <c r="P16">
        <v>60.58471443141255</v>
      </c>
      <c r="Q16">
        <v>5.5421644201578628</v>
      </c>
      <c r="R16">
        <v>8.2417366082348149</v>
      </c>
      <c r="S16">
        <v>6.6987574206755376</v>
      </c>
      <c r="T16">
        <v>0</v>
      </c>
      <c r="U16">
        <v>191.6771720613288</v>
      </c>
      <c r="V16">
        <v>5.2695809523809531</v>
      </c>
      <c r="W16">
        <v>11.328233488627022</v>
      </c>
      <c r="X16">
        <v>37.470629982852948</v>
      </c>
      <c r="Y16">
        <v>0</v>
      </c>
      <c r="Z16">
        <v>0</v>
      </c>
      <c r="AA16">
        <v>10.835639999999998</v>
      </c>
      <c r="AB16">
        <v>6.69038032</v>
      </c>
      <c r="AC16">
        <v>4.9163427200000003</v>
      </c>
      <c r="AD16">
        <v>6.9455537999999999</v>
      </c>
      <c r="AE16">
        <v>12.556885223999998</v>
      </c>
      <c r="AF16">
        <v>0</v>
      </c>
      <c r="AG16">
        <v>0</v>
      </c>
      <c r="AH16">
        <v>38.846886999999995</v>
      </c>
      <c r="AI16">
        <v>12.448666999999999</v>
      </c>
      <c r="AJ16">
        <v>0</v>
      </c>
      <c r="AK16">
        <v>12.827539999999999</v>
      </c>
      <c r="AL16">
        <v>20.155330000000003</v>
      </c>
      <c r="AM16">
        <v>4.0624761904761906</v>
      </c>
      <c r="AN16">
        <v>0</v>
      </c>
      <c r="AO16">
        <v>7.3182479999999996</v>
      </c>
      <c r="AP16">
        <v>2.9283660000000005</v>
      </c>
      <c r="AQ16">
        <v>0</v>
      </c>
      <c r="AR16">
        <v>13.31976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23.941513589704819</v>
      </c>
      <c r="BB16">
        <f t="shared" si="0"/>
        <v>611.11190855004429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25.903196041055715</v>
      </c>
      <c r="L17">
        <v>39.998544618919951</v>
      </c>
      <c r="M17">
        <v>0</v>
      </c>
      <c r="N17">
        <v>30.004124142178423</v>
      </c>
      <c r="O17">
        <v>50.38075210084034</v>
      </c>
      <c r="P17">
        <v>60.58471443141255</v>
      </c>
      <c r="Q17">
        <v>5.5421644201578628</v>
      </c>
      <c r="R17">
        <v>8.2417366082348149</v>
      </c>
      <c r="S17">
        <v>6.6987574206755376</v>
      </c>
      <c r="T17">
        <v>0</v>
      </c>
      <c r="U17">
        <v>191.6771720613288</v>
      </c>
      <c r="V17">
        <v>5.2695809523809531</v>
      </c>
      <c r="W17">
        <v>11.328233488627022</v>
      </c>
      <c r="X17">
        <v>37.470629982852948</v>
      </c>
      <c r="Y17">
        <v>0</v>
      </c>
      <c r="Z17">
        <v>0</v>
      </c>
      <c r="AA17">
        <v>10.835639999999998</v>
      </c>
      <c r="AB17">
        <v>10.035570479999999</v>
      </c>
      <c r="AC17">
        <v>7.3819532319999999</v>
      </c>
      <c r="AD17">
        <v>6.9455537999999999</v>
      </c>
      <c r="AE17">
        <v>12.556885223999998</v>
      </c>
      <c r="AF17">
        <v>0</v>
      </c>
      <c r="AG17">
        <v>0</v>
      </c>
      <c r="AH17">
        <v>38.846886999999995</v>
      </c>
      <c r="AI17">
        <v>12.448666999999999</v>
      </c>
      <c r="AJ17">
        <v>0</v>
      </c>
      <c r="AK17">
        <v>12.827539999999999</v>
      </c>
      <c r="AL17">
        <v>20.155330000000003</v>
      </c>
      <c r="AM17">
        <v>4.0624761904761906</v>
      </c>
      <c r="AN17">
        <v>0</v>
      </c>
      <c r="AO17">
        <v>7.3182479999999996</v>
      </c>
      <c r="AP17">
        <v>2.9283660000000005</v>
      </c>
      <c r="AQ17">
        <v>0</v>
      </c>
      <c r="AR17">
        <v>13.31976</v>
      </c>
      <c r="AS17">
        <v>6.0819182400000003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24.084433812290097</v>
      </c>
      <c r="BB17">
        <f t="shared" si="0"/>
        <v>614.75996762285126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25.903196041055715</v>
      </c>
      <c r="L18">
        <v>39.997932386348381</v>
      </c>
      <c r="M18">
        <v>0</v>
      </c>
      <c r="N18">
        <v>30.004124142178423</v>
      </c>
      <c r="O18">
        <v>50.38075210084034</v>
      </c>
      <c r="P18">
        <v>60.58471443141255</v>
      </c>
      <c r="Q18">
        <v>5.5421644201578628</v>
      </c>
      <c r="R18">
        <v>8.2417366082348149</v>
      </c>
      <c r="S18">
        <v>6.6987574206755376</v>
      </c>
      <c r="T18">
        <v>0</v>
      </c>
      <c r="U18">
        <v>191.6771720613288</v>
      </c>
      <c r="V18">
        <v>5.2695809523809531</v>
      </c>
      <c r="W18">
        <v>11.328233488627022</v>
      </c>
      <c r="X18">
        <v>37.470629982852948</v>
      </c>
      <c r="Y18">
        <v>0</v>
      </c>
      <c r="Z18">
        <v>0</v>
      </c>
      <c r="AA18">
        <v>10.835639999999998</v>
      </c>
      <c r="AB18">
        <v>10.035570479999999</v>
      </c>
      <c r="AC18">
        <v>7.3819532319999999</v>
      </c>
      <c r="AD18">
        <v>6.9455537999999999</v>
      </c>
      <c r="AE18">
        <v>12.556885223999998</v>
      </c>
      <c r="AF18">
        <v>0</v>
      </c>
      <c r="AG18">
        <v>0</v>
      </c>
      <c r="AH18">
        <v>38.846886999999995</v>
      </c>
      <c r="AI18">
        <v>12.448666999999999</v>
      </c>
      <c r="AJ18">
        <v>0</v>
      </c>
      <c r="AK18">
        <v>12.827539999999999</v>
      </c>
      <c r="AL18">
        <v>20.155330000000003</v>
      </c>
      <c r="AM18">
        <v>4.0624761904761906</v>
      </c>
      <c r="AN18">
        <v>0</v>
      </c>
      <c r="AO18">
        <v>7.3182479999999996</v>
      </c>
      <c r="AP18">
        <v>2.9283660000000005</v>
      </c>
      <c r="AQ18">
        <v>0</v>
      </c>
      <c r="AR18">
        <v>13.31976</v>
      </c>
      <c r="AS18">
        <v>6.0819182400000003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24.084410731122151</v>
      </c>
      <c r="BB18">
        <f t="shared" si="0"/>
        <v>614.75937847144758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25.903196041055715</v>
      </c>
      <c r="L19">
        <v>39.998452269084083</v>
      </c>
      <c r="M19">
        <v>0</v>
      </c>
      <c r="N19">
        <v>30.004124142178423</v>
      </c>
      <c r="O19">
        <v>50.38075210084034</v>
      </c>
      <c r="P19">
        <v>60.58471443141255</v>
      </c>
      <c r="Q19">
        <v>5.5421644201578628</v>
      </c>
      <c r="R19">
        <v>8.2417366082348149</v>
      </c>
      <c r="S19">
        <v>6.6987574206755376</v>
      </c>
      <c r="T19">
        <v>0</v>
      </c>
      <c r="U19">
        <v>191.6771720613288</v>
      </c>
      <c r="V19">
        <v>5.2695809523809531</v>
      </c>
      <c r="W19">
        <v>11.345909917808219</v>
      </c>
      <c r="X19">
        <v>37.470629982852948</v>
      </c>
      <c r="Y19">
        <v>0</v>
      </c>
      <c r="Z19">
        <v>0</v>
      </c>
      <c r="AA19">
        <v>10.835639999999998</v>
      </c>
      <c r="AB19">
        <v>10.035570479999999</v>
      </c>
      <c r="AC19">
        <v>7.3819532319999999</v>
      </c>
      <c r="AD19">
        <v>6.9455537999999999</v>
      </c>
      <c r="AE19">
        <v>12.556885223999998</v>
      </c>
      <c r="AF19">
        <v>0</v>
      </c>
      <c r="AG19">
        <v>0</v>
      </c>
      <c r="AH19">
        <v>38.846886999999995</v>
      </c>
      <c r="AI19">
        <v>12.448666999999999</v>
      </c>
      <c r="AJ19">
        <v>0</v>
      </c>
      <c r="AK19">
        <v>12.827539999999999</v>
      </c>
      <c r="AL19">
        <v>20.155330000000003</v>
      </c>
      <c r="AM19">
        <v>4.0624761904761906</v>
      </c>
      <c r="AN19">
        <v>0</v>
      </c>
      <c r="AO19">
        <v>7.3182479999999996</v>
      </c>
      <c r="AP19">
        <v>2.9283660000000005</v>
      </c>
      <c r="AQ19">
        <v>0</v>
      </c>
      <c r="AR19">
        <v>13.31976</v>
      </c>
      <c r="AS19">
        <v>6.0819182400000003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24.085096732211927</v>
      </c>
      <c r="BB19">
        <f t="shared" si="0"/>
        <v>614.7768887822748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25.903196041055715</v>
      </c>
      <c r="L20">
        <v>65.250359118926767</v>
      </c>
      <c r="M20">
        <v>0</v>
      </c>
      <c r="N20">
        <v>30.004124142178423</v>
      </c>
      <c r="O20">
        <v>50.38075210084034</v>
      </c>
      <c r="P20">
        <v>60.58471443141255</v>
      </c>
      <c r="Q20">
        <v>5.5421644201578628</v>
      </c>
      <c r="R20">
        <v>8.2417366082348149</v>
      </c>
      <c r="S20">
        <v>6.6987574206755376</v>
      </c>
      <c r="T20">
        <v>0</v>
      </c>
      <c r="U20">
        <v>191.6771720613288</v>
      </c>
      <c r="V20">
        <v>5.2695809523809531</v>
      </c>
      <c r="W20">
        <v>11.345909917808219</v>
      </c>
      <c r="X20">
        <v>37.470629982852948</v>
      </c>
      <c r="Y20">
        <v>0</v>
      </c>
      <c r="Z20">
        <v>0</v>
      </c>
      <c r="AA20">
        <v>10.835639999999998</v>
      </c>
      <c r="AB20">
        <v>10.035570479999999</v>
      </c>
      <c r="AC20">
        <v>7.3819532319999999</v>
      </c>
      <c r="AD20">
        <v>6.9455537999999999</v>
      </c>
      <c r="AE20">
        <v>12.556885223999998</v>
      </c>
      <c r="AF20">
        <v>0</v>
      </c>
      <c r="AG20">
        <v>0</v>
      </c>
      <c r="AH20">
        <v>38.846886999999995</v>
      </c>
      <c r="AI20">
        <v>12.448666999999999</v>
      </c>
      <c r="AJ20">
        <v>0</v>
      </c>
      <c r="AK20">
        <v>12.827539999999999</v>
      </c>
      <c r="AL20">
        <v>20.155330000000003</v>
      </c>
      <c r="AM20">
        <v>4.0624761904761906</v>
      </c>
      <c r="AN20">
        <v>0</v>
      </c>
      <c r="AO20">
        <v>7.3182479999999996</v>
      </c>
      <c r="AP20">
        <v>2.9283660000000005</v>
      </c>
      <c r="AQ20">
        <v>0</v>
      </c>
      <c r="AR20">
        <v>13.31976</v>
      </c>
      <c r="AS20">
        <v>6.0819182400000003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25.037093670862529</v>
      </c>
      <c r="BB20">
        <f t="shared" si="0"/>
        <v>639.0767986934668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25.903196041055715</v>
      </c>
      <c r="L21">
        <v>39.998452269084083</v>
      </c>
      <c r="M21">
        <v>0</v>
      </c>
      <c r="N21">
        <v>30.004124142178423</v>
      </c>
      <c r="O21">
        <v>50.38075210084034</v>
      </c>
      <c r="P21">
        <v>60.58471443141255</v>
      </c>
      <c r="Q21">
        <v>5.5421644201578628</v>
      </c>
      <c r="R21">
        <v>8.2417366082348149</v>
      </c>
      <c r="S21">
        <v>6.6987574206755376</v>
      </c>
      <c r="T21">
        <v>0</v>
      </c>
      <c r="U21">
        <v>191.6771720613288</v>
      </c>
      <c r="V21">
        <v>5.2695809523809531</v>
      </c>
      <c r="W21">
        <v>11.345909917808219</v>
      </c>
      <c r="X21">
        <v>37.470629982852948</v>
      </c>
      <c r="Y21">
        <v>0</v>
      </c>
      <c r="Z21">
        <v>0</v>
      </c>
      <c r="AA21">
        <v>10.835639999999998</v>
      </c>
      <c r="AB21">
        <v>10.035570479999999</v>
      </c>
      <c r="AC21">
        <v>7.3819532319999999</v>
      </c>
      <c r="AD21">
        <v>6.9455537999999999</v>
      </c>
      <c r="AE21">
        <v>12.556885223999998</v>
      </c>
      <c r="AF21">
        <v>0</v>
      </c>
      <c r="AG21">
        <v>0</v>
      </c>
      <c r="AH21">
        <v>38.846886999999995</v>
      </c>
      <c r="AI21">
        <v>12.448666999999999</v>
      </c>
      <c r="AJ21">
        <v>0</v>
      </c>
      <c r="AK21">
        <v>12.827539999999999</v>
      </c>
      <c r="AL21">
        <v>20.155330000000003</v>
      </c>
      <c r="AM21">
        <v>4.0624761904761906</v>
      </c>
      <c r="AN21">
        <v>0</v>
      </c>
      <c r="AO21">
        <v>7.3182479999999996</v>
      </c>
      <c r="AP21">
        <v>2.9283660000000005</v>
      </c>
      <c r="AQ21">
        <v>0</v>
      </c>
      <c r="AR21">
        <v>13.31976</v>
      </c>
      <c r="AS21">
        <v>6.0819182400000003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24.085096732211927</v>
      </c>
      <c r="BB21">
        <f t="shared" si="0"/>
        <v>614.7768887822748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25.903196041055715</v>
      </c>
      <c r="L22">
        <v>39.998452269084083</v>
      </c>
      <c r="M22">
        <v>0</v>
      </c>
      <c r="N22">
        <v>30.004124142178423</v>
      </c>
      <c r="O22">
        <v>50.38075210084034</v>
      </c>
      <c r="P22">
        <v>60.58471443141255</v>
      </c>
      <c r="Q22">
        <v>5.5421644201578628</v>
      </c>
      <c r="R22">
        <v>8.2417366082348149</v>
      </c>
      <c r="S22">
        <v>6.6987574206755376</v>
      </c>
      <c r="T22">
        <v>0</v>
      </c>
      <c r="U22">
        <v>191.6771720613288</v>
      </c>
      <c r="V22">
        <v>5.2695809523809531</v>
      </c>
      <c r="W22">
        <v>11.345909917808219</v>
      </c>
      <c r="X22">
        <v>37.470629982852948</v>
      </c>
      <c r="Y22">
        <v>0</v>
      </c>
      <c r="Z22">
        <v>0</v>
      </c>
      <c r="AA22">
        <v>10.835639999999998</v>
      </c>
      <c r="AB22">
        <v>10.035570479999999</v>
      </c>
      <c r="AC22">
        <v>7.3819532319999999</v>
      </c>
      <c r="AD22">
        <v>6.9455537999999999</v>
      </c>
      <c r="AE22">
        <v>12.556885223999998</v>
      </c>
      <c r="AF22">
        <v>0</v>
      </c>
      <c r="AG22">
        <v>0</v>
      </c>
      <c r="AH22">
        <v>38.846886999999995</v>
      </c>
      <c r="AI22">
        <v>12.448666999999999</v>
      </c>
      <c r="AJ22">
        <v>0</v>
      </c>
      <c r="AK22">
        <v>12.827539999999999</v>
      </c>
      <c r="AL22">
        <v>20.155330000000003</v>
      </c>
      <c r="AM22">
        <v>4.0624761904761906</v>
      </c>
      <c r="AN22">
        <v>0</v>
      </c>
      <c r="AO22">
        <v>7.3182479999999996</v>
      </c>
      <c r="AP22">
        <v>2.9283660000000005</v>
      </c>
      <c r="AQ22">
        <v>0</v>
      </c>
      <c r="AR22">
        <v>13.31976</v>
      </c>
      <c r="AS22">
        <v>6.0819182400000003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24.085096732211927</v>
      </c>
      <c r="BB22">
        <f t="shared" si="0"/>
        <v>614.7768887822748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25.903196041055715</v>
      </c>
      <c r="L23">
        <v>65.250359118926767</v>
      </c>
      <c r="M23">
        <v>0</v>
      </c>
      <c r="N23">
        <v>30.004124142178423</v>
      </c>
      <c r="O23">
        <v>50.38075210084034</v>
      </c>
      <c r="P23">
        <v>60.58471443141255</v>
      </c>
      <c r="Q23">
        <v>5.5421644201578628</v>
      </c>
      <c r="R23">
        <v>8.2417366082348149</v>
      </c>
      <c r="S23">
        <v>6.6987574206755376</v>
      </c>
      <c r="T23">
        <v>0</v>
      </c>
      <c r="U23">
        <v>191.6771720613288</v>
      </c>
      <c r="V23">
        <v>5.2695809523809531</v>
      </c>
      <c r="W23">
        <v>11.345909917808219</v>
      </c>
      <c r="X23">
        <v>37.470629982852948</v>
      </c>
      <c r="Y23">
        <v>0</v>
      </c>
      <c r="Z23">
        <v>0</v>
      </c>
      <c r="AA23">
        <v>10.835639999999998</v>
      </c>
      <c r="AB23">
        <v>10.035570479999999</v>
      </c>
      <c r="AC23">
        <v>7.3819532319999999</v>
      </c>
      <c r="AD23">
        <v>6.9455537999999999</v>
      </c>
      <c r="AE23">
        <v>12.556885223999998</v>
      </c>
      <c r="AF23">
        <v>0</v>
      </c>
      <c r="AG23">
        <v>0</v>
      </c>
      <c r="AH23">
        <v>38.846886999999995</v>
      </c>
      <c r="AI23">
        <v>9.0535759999999978</v>
      </c>
      <c r="AJ23">
        <v>0</v>
      </c>
      <c r="AK23">
        <v>12.827539999999999</v>
      </c>
      <c r="AL23">
        <v>20.155330000000003</v>
      </c>
      <c r="AM23">
        <v>4.0624761904761906</v>
      </c>
      <c r="AN23">
        <v>0</v>
      </c>
      <c r="AO23">
        <v>7.3182479999999996</v>
      </c>
      <c r="AP23">
        <v>2.9283660000000005</v>
      </c>
      <c r="AQ23">
        <v>0</v>
      </c>
      <c r="AR23">
        <v>13.31976</v>
      </c>
      <c r="AS23">
        <v>8.2686753599999996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24.991539532862529</v>
      </c>
      <c r="BB23">
        <f t="shared" si="0"/>
        <v>637.9140189514668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25.903196041055715</v>
      </c>
      <c r="L24">
        <v>65.250359118926767</v>
      </c>
      <c r="M24">
        <v>0</v>
      </c>
      <c r="N24">
        <v>30.004124142178423</v>
      </c>
      <c r="O24">
        <v>50.38075210084034</v>
      </c>
      <c r="P24">
        <v>60.58471443141255</v>
      </c>
      <c r="Q24">
        <v>5.5407622677465458</v>
      </c>
      <c r="R24">
        <v>8.2397854626961262</v>
      </c>
      <c r="S24">
        <v>6.6987857142857141</v>
      </c>
      <c r="T24">
        <v>0</v>
      </c>
      <c r="U24">
        <v>191.6771720613288</v>
      </c>
      <c r="V24">
        <v>5.2691785714285722</v>
      </c>
      <c r="W24">
        <v>11.326529466573493</v>
      </c>
      <c r="X24">
        <v>37.472721587990655</v>
      </c>
      <c r="Y24">
        <v>0</v>
      </c>
      <c r="Z24">
        <v>0</v>
      </c>
      <c r="AA24">
        <v>10.835639999999998</v>
      </c>
      <c r="AB24">
        <v>10.035570479999999</v>
      </c>
      <c r="AC24">
        <v>7.3819532319999999</v>
      </c>
      <c r="AD24">
        <v>6.9455537999999999</v>
      </c>
      <c r="AE24">
        <v>12.556885223999998</v>
      </c>
      <c r="AF24">
        <v>0</v>
      </c>
      <c r="AG24">
        <v>0</v>
      </c>
      <c r="AH24">
        <v>38.846886999999995</v>
      </c>
      <c r="AI24">
        <v>9.0535759999999978</v>
      </c>
      <c r="AJ24">
        <v>0</v>
      </c>
      <c r="AK24">
        <v>12.827539999999999</v>
      </c>
      <c r="AL24">
        <v>20.155330000000003</v>
      </c>
      <c r="AM24">
        <v>4.0624761904761906</v>
      </c>
      <c r="AN24">
        <v>0</v>
      </c>
      <c r="AO24">
        <v>7.3182479999999996</v>
      </c>
      <c r="AP24">
        <v>2.9283660000000005</v>
      </c>
      <c r="AQ24">
        <v>0</v>
      </c>
      <c r="AR24">
        <v>13.31976</v>
      </c>
      <c r="AS24">
        <v>8.2686753599999996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24.990747082636066</v>
      </c>
      <c r="BB24">
        <f t="shared" si="0"/>
        <v>637.89379517030397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25.895294894384882</v>
      </c>
      <c r="L25">
        <v>65.250438085472339</v>
      </c>
      <c r="M25">
        <v>0</v>
      </c>
      <c r="N25">
        <v>30.004124142178423</v>
      </c>
      <c r="O25">
        <v>50.38075210084034</v>
      </c>
      <c r="P25">
        <v>60.58471443141255</v>
      </c>
      <c r="Q25">
        <v>5.5407622677465458</v>
      </c>
      <c r="R25">
        <v>8.2397854626961262</v>
      </c>
      <c r="S25">
        <v>6.6987857142857141</v>
      </c>
      <c r="T25">
        <v>0</v>
      </c>
      <c r="U25">
        <v>191.6771720613288</v>
      </c>
      <c r="V25">
        <v>5.2691785714285722</v>
      </c>
      <c r="W25">
        <v>11.326529466573493</v>
      </c>
      <c r="X25">
        <v>37.472721587990655</v>
      </c>
      <c r="Y25">
        <v>0</v>
      </c>
      <c r="Z25">
        <v>0</v>
      </c>
      <c r="AA25">
        <v>10.835639999999998</v>
      </c>
      <c r="AB25">
        <v>10.035570479999999</v>
      </c>
      <c r="AC25">
        <v>7.3819532319999999</v>
      </c>
      <c r="AD25">
        <v>6.9455537999999999</v>
      </c>
      <c r="AE25">
        <v>12.556885223999998</v>
      </c>
      <c r="AF25">
        <v>0</v>
      </c>
      <c r="AG25">
        <v>0</v>
      </c>
      <c r="AH25">
        <v>38.846886999999995</v>
      </c>
      <c r="AI25">
        <v>9.0535759999999978</v>
      </c>
      <c r="AJ25">
        <v>0</v>
      </c>
      <c r="AK25">
        <v>12.827539999999999</v>
      </c>
      <c r="AL25">
        <v>20.155330000000003</v>
      </c>
      <c r="AM25">
        <v>4.0624761904761906</v>
      </c>
      <c r="AN25">
        <v>0</v>
      </c>
      <c r="AO25">
        <v>7.3182479999999996</v>
      </c>
      <c r="AP25">
        <v>2.9283660000000005</v>
      </c>
      <c r="AQ25">
        <v>0</v>
      </c>
      <c r="AR25">
        <v>12.478511999999998</v>
      </c>
      <c r="AS25">
        <v>8.2686753599999996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24.958737306062542</v>
      </c>
      <c r="BB25">
        <f t="shared" si="0"/>
        <v>637.07673476675234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25.897434962503237</v>
      </c>
      <c r="L26">
        <v>65.250219852592778</v>
      </c>
      <c r="M26">
        <v>0</v>
      </c>
      <c r="N26">
        <v>30.004124142178423</v>
      </c>
      <c r="O26">
        <v>50.38075210084034</v>
      </c>
      <c r="P26">
        <v>60.58471443141255</v>
      </c>
      <c r="Q26">
        <v>5.5407622677465458</v>
      </c>
      <c r="R26">
        <v>8.2397854626961262</v>
      </c>
      <c r="S26">
        <v>6.6987857142857141</v>
      </c>
      <c r="T26">
        <v>0</v>
      </c>
      <c r="U26">
        <v>191.6771720613288</v>
      </c>
      <c r="V26">
        <v>5.2691785714285722</v>
      </c>
      <c r="W26">
        <v>11.326529466573493</v>
      </c>
      <c r="X26">
        <v>37.472721587990655</v>
      </c>
      <c r="Y26">
        <v>0</v>
      </c>
      <c r="Z26">
        <v>0</v>
      </c>
      <c r="AA26">
        <v>10.835639999999998</v>
      </c>
      <c r="AB26">
        <v>10.035570479999999</v>
      </c>
      <c r="AC26">
        <v>7.3819532319999999</v>
      </c>
      <c r="AD26">
        <v>6.9455537999999999</v>
      </c>
      <c r="AE26">
        <v>12.556885223999998</v>
      </c>
      <c r="AF26">
        <v>0</v>
      </c>
      <c r="AG26">
        <v>0</v>
      </c>
      <c r="AH26">
        <v>38.846886999999995</v>
      </c>
      <c r="AI26">
        <v>9.0535759999999978</v>
      </c>
      <c r="AJ26">
        <v>0</v>
      </c>
      <c r="AK26">
        <v>12.827539999999999</v>
      </c>
      <c r="AL26">
        <v>20.155330000000003</v>
      </c>
      <c r="AM26">
        <v>4.0624761904761906</v>
      </c>
      <c r="AN26">
        <v>0</v>
      </c>
      <c r="AO26">
        <v>7.3182479999999996</v>
      </c>
      <c r="AP26">
        <v>2.9283660000000005</v>
      </c>
      <c r="AQ26">
        <v>0</v>
      </c>
      <c r="AR26">
        <v>12.478511999999998</v>
      </c>
      <c r="AS26">
        <v>8.2686753599999996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24.958809613194031</v>
      </c>
      <c r="BB26">
        <f t="shared" si="0"/>
        <v>637.07858429485952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25.897021882738674</v>
      </c>
      <c r="L27">
        <v>65.25022895125845</v>
      </c>
      <c r="M27">
        <v>0</v>
      </c>
      <c r="N27">
        <v>30.004124142178423</v>
      </c>
      <c r="O27">
        <v>50.38075210084034</v>
      </c>
      <c r="P27">
        <v>60.58471443141255</v>
      </c>
      <c r="Q27">
        <v>5.5407622677465458</v>
      </c>
      <c r="R27">
        <v>8.2397854626961262</v>
      </c>
      <c r="S27">
        <v>6.6987857142857141</v>
      </c>
      <c r="T27">
        <v>0</v>
      </c>
      <c r="U27">
        <v>191.6771720613288</v>
      </c>
      <c r="V27">
        <v>5.2691785714285722</v>
      </c>
      <c r="W27">
        <v>11.326529466573493</v>
      </c>
      <c r="X27">
        <v>37.472721587990655</v>
      </c>
      <c r="Y27">
        <v>0</v>
      </c>
      <c r="Z27">
        <v>0</v>
      </c>
      <c r="AA27">
        <v>10.835639999999998</v>
      </c>
      <c r="AB27">
        <v>10.035570479999999</v>
      </c>
      <c r="AC27">
        <v>7.3819532319999999</v>
      </c>
      <c r="AD27">
        <v>6.9455537999999999</v>
      </c>
      <c r="AE27">
        <v>12.556885223999998</v>
      </c>
      <c r="AF27">
        <v>0</v>
      </c>
      <c r="AG27">
        <v>0</v>
      </c>
      <c r="AH27">
        <v>38.846886999999995</v>
      </c>
      <c r="AI27">
        <v>9.0535759999999978</v>
      </c>
      <c r="AJ27">
        <v>0</v>
      </c>
      <c r="AK27">
        <v>12.827539999999999</v>
      </c>
      <c r="AL27">
        <v>20.155330000000003</v>
      </c>
      <c r="AM27">
        <v>4.0624761904761906</v>
      </c>
      <c r="AN27">
        <v>0</v>
      </c>
      <c r="AO27">
        <v>7.3182479999999996</v>
      </c>
      <c r="AP27">
        <v>2.7656790000000004</v>
      </c>
      <c r="AQ27">
        <v>0</v>
      </c>
      <c r="AR27">
        <v>12.478511999999998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24.946374906927289</v>
      </c>
      <c r="BB27">
        <f t="shared" si="0"/>
        <v>636.76118794202739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25.897021882738674</v>
      </c>
      <c r="L28">
        <v>65.250068591079611</v>
      </c>
      <c r="M28">
        <v>0</v>
      </c>
      <c r="N28">
        <v>30.004124142178423</v>
      </c>
      <c r="O28">
        <v>50.38075210084034</v>
      </c>
      <c r="P28">
        <v>60.58471443141255</v>
      </c>
      <c r="Q28">
        <v>5.5407622677465458</v>
      </c>
      <c r="R28">
        <v>8.2397854626961262</v>
      </c>
      <c r="S28">
        <v>6.6987857142857141</v>
      </c>
      <c r="T28">
        <v>0</v>
      </c>
      <c r="U28">
        <v>191.6771720613288</v>
      </c>
      <c r="V28">
        <v>5.2691785714285722</v>
      </c>
      <c r="W28">
        <v>11.326529466573493</v>
      </c>
      <c r="X28">
        <v>37.472721587990655</v>
      </c>
      <c r="Y28">
        <v>0</v>
      </c>
      <c r="Z28">
        <v>0</v>
      </c>
      <c r="AA28">
        <v>10.835639999999998</v>
      </c>
      <c r="AB28">
        <v>10.035570479999999</v>
      </c>
      <c r="AC28">
        <v>7.3819532319999999</v>
      </c>
      <c r="AD28">
        <v>6.9455537999999999</v>
      </c>
      <c r="AE28">
        <v>12.556885223999998</v>
      </c>
      <c r="AF28">
        <v>0</v>
      </c>
      <c r="AG28">
        <v>0</v>
      </c>
      <c r="AH28">
        <v>38.846886999999995</v>
      </c>
      <c r="AI28">
        <v>11.31697</v>
      </c>
      <c r="AJ28">
        <v>0</v>
      </c>
      <c r="AK28">
        <v>12.827539999999999</v>
      </c>
      <c r="AL28">
        <v>20.155330000000003</v>
      </c>
      <c r="AM28">
        <v>4.0624761904761906</v>
      </c>
      <c r="AN28">
        <v>0</v>
      </c>
      <c r="AO28">
        <v>7.3182479999999996</v>
      </c>
      <c r="AP28">
        <v>2.7656790000000004</v>
      </c>
      <c r="AQ28">
        <v>0</v>
      </c>
      <c r="AR28">
        <v>12.478511999999998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25.031698823790819</v>
      </c>
      <c r="BB28">
        <f t="shared" si="0"/>
        <v>638.93909766498496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25.897021882738674</v>
      </c>
      <c r="L29">
        <v>65.250068591079611</v>
      </c>
      <c r="M29">
        <v>0</v>
      </c>
      <c r="N29">
        <v>30.004124142178423</v>
      </c>
      <c r="O29">
        <v>50.38075210084034</v>
      </c>
      <c r="P29">
        <v>60.58471443141255</v>
      </c>
      <c r="Q29">
        <v>5.5407622677465458</v>
      </c>
      <c r="R29">
        <v>8.2397854626961262</v>
      </c>
      <c r="S29">
        <v>6.6987857142857141</v>
      </c>
      <c r="T29">
        <v>0</v>
      </c>
      <c r="U29">
        <v>191.6771720613288</v>
      </c>
      <c r="V29">
        <v>5.2691785714285722</v>
      </c>
      <c r="W29">
        <v>11.326529466573493</v>
      </c>
      <c r="X29">
        <v>37.472721587990655</v>
      </c>
      <c r="Y29">
        <v>0</v>
      </c>
      <c r="Z29">
        <v>0</v>
      </c>
      <c r="AA29">
        <v>10.835639999999998</v>
      </c>
      <c r="AB29">
        <v>10.035570479999999</v>
      </c>
      <c r="AC29">
        <v>7.3819532319999999</v>
      </c>
      <c r="AD29">
        <v>6.9455537999999999</v>
      </c>
      <c r="AE29">
        <v>12.556885223999998</v>
      </c>
      <c r="AF29">
        <v>0</v>
      </c>
      <c r="AG29">
        <v>0</v>
      </c>
      <c r="AH29">
        <v>38.846886999999995</v>
      </c>
      <c r="AI29">
        <v>11.31697</v>
      </c>
      <c r="AJ29">
        <v>0</v>
      </c>
      <c r="AK29">
        <v>12.827539999999999</v>
      </c>
      <c r="AL29">
        <v>20.155330000000003</v>
      </c>
      <c r="AM29">
        <v>4.0624761904761906</v>
      </c>
      <c r="AN29">
        <v>0</v>
      </c>
      <c r="AO29">
        <v>7.3182479999999996</v>
      </c>
      <c r="AP29">
        <v>2.7656790000000004</v>
      </c>
      <c r="AQ29">
        <v>0</v>
      </c>
      <c r="AR29">
        <v>12.478511999999998</v>
      </c>
      <c r="AS29">
        <v>8.2686753599999996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25.037985069790818</v>
      </c>
      <c r="BB29">
        <f t="shared" si="0"/>
        <v>639.09955149698499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25.897021882738674</v>
      </c>
      <c r="L30">
        <v>65.250068591079611</v>
      </c>
      <c r="M30">
        <v>0</v>
      </c>
      <c r="N30">
        <v>30.004124142178423</v>
      </c>
      <c r="O30">
        <v>50.38075210084034</v>
      </c>
      <c r="P30">
        <v>60.58471443141255</v>
      </c>
      <c r="Q30">
        <v>5.5407622677465458</v>
      </c>
      <c r="R30">
        <v>8.2397854626961262</v>
      </c>
      <c r="S30">
        <v>6.6987857142857141</v>
      </c>
      <c r="T30">
        <v>0</v>
      </c>
      <c r="U30">
        <v>191.6771720613288</v>
      </c>
      <c r="V30">
        <v>5.2691785714285722</v>
      </c>
      <c r="W30">
        <v>11.326529466573493</v>
      </c>
      <c r="X30">
        <v>37.472721587990655</v>
      </c>
      <c r="Y30">
        <v>0</v>
      </c>
      <c r="Z30">
        <v>0</v>
      </c>
      <c r="AA30">
        <v>10.835639999999998</v>
      </c>
      <c r="AB30">
        <v>10.035570479999999</v>
      </c>
      <c r="AC30">
        <v>7.3819532319999999</v>
      </c>
      <c r="AD30">
        <v>6.9455537999999999</v>
      </c>
      <c r="AE30">
        <v>12.556885223999998</v>
      </c>
      <c r="AF30">
        <v>0</v>
      </c>
      <c r="AG30">
        <v>0</v>
      </c>
      <c r="AH30">
        <v>38.846886999999995</v>
      </c>
      <c r="AI30">
        <v>12.610337999999999</v>
      </c>
      <c r="AJ30">
        <v>0</v>
      </c>
      <c r="AK30">
        <v>12.827539999999999</v>
      </c>
      <c r="AL30">
        <v>20.155330000000003</v>
      </c>
      <c r="AM30">
        <v>4.0624761904761906</v>
      </c>
      <c r="AN30">
        <v>0</v>
      </c>
      <c r="AO30">
        <v>7.3182479999999996</v>
      </c>
      <c r="AP30">
        <v>2.9283660000000005</v>
      </c>
      <c r="AQ30">
        <v>0</v>
      </c>
      <c r="AR30">
        <v>12.478511999999998</v>
      </c>
      <c r="AS30">
        <v>8.2686753599999996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25.092878279790813</v>
      </c>
      <c r="BB30">
        <f t="shared" si="0"/>
        <v>640.50071328698493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25.897021882738674</v>
      </c>
      <c r="L31">
        <v>65.250068591079611</v>
      </c>
      <c r="M31">
        <v>0</v>
      </c>
      <c r="N31">
        <v>30.004124142178423</v>
      </c>
      <c r="O31">
        <v>50.38075210084034</v>
      </c>
      <c r="P31">
        <v>60.58471443141255</v>
      </c>
      <c r="Q31">
        <v>5.5407622677465458</v>
      </c>
      <c r="R31">
        <v>8.2397854626961262</v>
      </c>
      <c r="S31">
        <v>6.6987857142857141</v>
      </c>
      <c r="T31">
        <v>0</v>
      </c>
      <c r="U31">
        <v>191.6771720613288</v>
      </c>
      <c r="V31">
        <v>5.2691785714285722</v>
      </c>
      <c r="W31">
        <v>11.326529466573493</v>
      </c>
      <c r="X31">
        <v>37.472721587990655</v>
      </c>
      <c r="Y31">
        <v>0</v>
      </c>
      <c r="Z31">
        <v>0</v>
      </c>
      <c r="AA31">
        <v>10.835639999999998</v>
      </c>
      <c r="AB31">
        <v>10.035570479999999</v>
      </c>
      <c r="AC31">
        <v>7.3819532319999999</v>
      </c>
      <c r="AD31">
        <v>6.9455537999999999</v>
      </c>
      <c r="AE31">
        <v>12.556885223999998</v>
      </c>
      <c r="AF31">
        <v>0</v>
      </c>
      <c r="AG31">
        <v>0</v>
      </c>
      <c r="AH31">
        <v>38.846886999999995</v>
      </c>
      <c r="AI31">
        <v>12.610337999999999</v>
      </c>
      <c r="AJ31">
        <v>0</v>
      </c>
      <c r="AK31">
        <v>12.827539999999999</v>
      </c>
      <c r="AL31">
        <v>20.155330000000003</v>
      </c>
      <c r="AM31">
        <v>4.0624761904761906</v>
      </c>
      <c r="AN31">
        <v>0</v>
      </c>
      <c r="AO31">
        <v>7.3182479999999996</v>
      </c>
      <c r="AP31">
        <v>2.9283660000000005</v>
      </c>
      <c r="AQ31">
        <v>0</v>
      </c>
      <c r="AR31">
        <v>12.478511999999998</v>
      </c>
      <c r="AS31">
        <v>8.2686753599999996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25.092878279790813</v>
      </c>
      <c r="BB31">
        <f t="shared" si="0"/>
        <v>640.50071328698493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25.897021882738674</v>
      </c>
      <c r="L32">
        <v>65.250068591079611</v>
      </c>
      <c r="M32">
        <v>0</v>
      </c>
      <c r="N32">
        <v>30.004124142178423</v>
      </c>
      <c r="O32">
        <v>50.38075210084034</v>
      </c>
      <c r="P32">
        <v>60.58471443141255</v>
      </c>
      <c r="Q32">
        <v>5.5407622677465458</v>
      </c>
      <c r="R32">
        <v>8.2397854626961262</v>
      </c>
      <c r="S32">
        <v>6.6987857142857141</v>
      </c>
      <c r="T32">
        <v>0</v>
      </c>
      <c r="U32">
        <v>191.6771720613288</v>
      </c>
      <c r="V32">
        <v>5.2691785714285722</v>
      </c>
      <c r="W32">
        <v>11.326529466573493</v>
      </c>
      <c r="X32">
        <v>37.472721587990655</v>
      </c>
      <c r="Y32">
        <v>0</v>
      </c>
      <c r="Z32">
        <v>0</v>
      </c>
      <c r="AA32">
        <v>10.835639999999998</v>
      </c>
      <c r="AB32">
        <v>10.035570479999999</v>
      </c>
      <c r="AC32">
        <v>7.3819532319999999</v>
      </c>
      <c r="AD32">
        <v>6.9455537999999999</v>
      </c>
      <c r="AE32">
        <v>12.556885223999998</v>
      </c>
      <c r="AF32">
        <v>0</v>
      </c>
      <c r="AG32">
        <v>0</v>
      </c>
      <c r="AH32">
        <v>38.846886999999995</v>
      </c>
      <c r="AI32">
        <v>12.610337999999999</v>
      </c>
      <c r="AJ32">
        <v>0</v>
      </c>
      <c r="AK32">
        <v>12.827539999999999</v>
      </c>
      <c r="AL32">
        <v>20.155330000000003</v>
      </c>
      <c r="AM32">
        <v>4.0624761904761906</v>
      </c>
      <c r="AN32">
        <v>0</v>
      </c>
      <c r="AO32">
        <v>7.3182479999999996</v>
      </c>
      <c r="AP32">
        <v>2.9283660000000005</v>
      </c>
      <c r="AQ32">
        <v>0</v>
      </c>
      <c r="AR32">
        <v>12.478511999999998</v>
      </c>
      <c r="AS32">
        <v>8.2686753599999996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25.092878279790813</v>
      </c>
      <c r="BB32">
        <f t="shared" si="0"/>
        <v>640.50071328698493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25.897021882738674</v>
      </c>
      <c r="L33">
        <v>65.249956552233286</v>
      </c>
      <c r="M33">
        <v>0</v>
      </c>
      <c r="N33">
        <v>30.004124142178423</v>
      </c>
      <c r="O33">
        <v>50.38075210084034</v>
      </c>
      <c r="P33">
        <v>60.58471443141255</v>
      </c>
      <c r="Q33">
        <v>5.5407622677465458</v>
      </c>
      <c r="R33">
        <v>8.2397854626961262</v>
      </c>
      <c r="S33">
        <v>6.6987857142857141</v>
      </c>
      <c r="T33">
        <v>0</v>
      </c>
      <c r="U33">
        <v>191.6771720613288</v>
      </c>
      <c r="V33">
        <v>5.2691785714285722</v>
      </c>
      <c r="W33">
        <v>11.326529466573493</v>
      </c>
      <c r="X33">
        <v>37.472721587990655</v>
      </c>
      <c r="Y33">
        <v>0</v>
      </c>
      <c r="Z33">
        <v>0</v>
      </c>
      <c r="AA33">
        <v>10.835639999999998</v>
      </c>
      <c r="AB33">
        <v>10.035570479999999</v>
      </c>
      <c r="AC33">
        <v>7.3819532319999999</v>
      </c>
      <c r="AD33">
        <v>6.9455537999999999</v>
      </c>
      <c r="AE33">
        <v>12.556885223999998</v>
      </c>
      <c r="AF33">
        <v>0</v>
      </c>
      <c r="AG33">
        <v>0</v>
      </c>
      <c r="AH33">
        <v>38.846886999999995</v>
      </c>
      <c r="AI33">
        <v>12.610337999999999</v>
      </c>
      <c r="AJ33">
        <v>0</v>
      </c>
      <c r="AK33">
        <v>12.827539999999999</v>
      </c>
      <c r="AL33">
        <v>20.155330000000003</v>
      </c>
      <c r="AM33">
        <v>4.0624761904761906</v>
      </c>
      <c r="AN33">
        <v>0</v>
      </c>
      <c r="AO33">
        <v>7.3182479999999996</v>
      </c>
      <c r="AP33">
        <v>2.9283660000000005</v>
      </c>
      <c r="AQ33">
        <v>0</v>
      </c>
      <c r="AR33">
        <v>12.478511999999998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25.086587807111592</v>
      </c>
      <c r="BB33">
        <f t="shared" si="0"/>
        <v>640.34015164281789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25.897021882738674</v>
      </c>
      <c r="L34">
        <v>65.249956552233286</v>
      </c>
      <c r="M34">
        <v>0</v>
      </c>
      <c r="N34">
        <v>30.004124142178423</v>
      </c>
      <c r="O34">
        <v>50.38075210084034</v>
      </c>
      <c r="P34">
        <v>60.58471443141255</v>
      </c>
      <c r="Q34">
        <v>5.5407622677465458</v>
      </c>
      <c r="R34">
        <v>8.2397854626961262</v>
      </c>
      <c r="S34">
        <v>6.6987857142857141</v>
      </c>
      <c r="T34">
        <v>0</v>
      </c>
      <c r="U34">
        <v>191.6771720613288</v>
      </c>
      <c r="V34">
        <v>5.2691785714285722</v>
      </c>
      <c r="W34">
        <v>11.326529466573493</v>
      </c>
      <c r="X34">
        <v>37.472721587990655</v>
      </c>
      <c r="Y34">
        <v>0</v>
      </c>
      <c r="Z34">
        <v>0</v>
      </c>
      <c r="AA34">
        <v>10.835639999999998</v>
      </c>
      <c r="AB34">
        <v>10.035570479999999</v>
      </c>
      <c r="AC34">
        <v>7.3819532319999999</v>
      </c>
      <c r="AD34">
        <v>6.9455537999999999</v>
      </c>
      <c r="AE34">
        <v>12.556885223999998</v>
      </c>
      <c r="AF34">
        <v>0</v>
      </c>
      <c r="AG34">
        <v>0</v>
      </c>
      <c r="AH34">
        <v>38.846886999999995</v>
      </c>
      <c r="AI34">
        <v>12.610337999999999</v>
      </c>
      <c r="AJ34">
        <v>0</v>
      </c>
      <c r="AK34">
        <v>12.827539999999999</v>
      </c>
      <c r="AL34">
        <v>20.155330000000003</v>
      </c>
      <c r="AM34">
        <v>4.0624761904761906</v>
      </c>
      <c r="AN34">
        <v>0</v>
      </c>
      <c r="AO34">
        <v>7.3182479999999996</v>
      </c>
      <c r="AP34">
        <v>2.9283660000000005</v>
      </c>
      <c r="AQ34">
        <v>0</v>
      </c>
      <c r="AR34">
        <v>12.478511999999998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25.086587807111592</v>
      </c>
      <c r="BB34">
        <f t="shared" si="0"/>
        <v>640.34015164281789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25.897425201072384</v>
      </c>
      <c r="L35">
        <v>65.250107537788395</v>
      </c>
      <c r="M35">
        <v>0</v>
      </c>
      <c r="N35">
        <v>30.004124142178423</v>
      </c>
      <c r="O35">
        <v>50.38075210084034</v>
      </c>
      <c r="P35">
        <v>60.58471443141255</v>
      </c>
      <c r="Q35">
        <v>5.7584818490196081</v>
      </c>
      <c r="R35">
        <v>8.5618163427377212</v>
      </c>
      <c r="S35">
        <v>6.9607948162111208</v>
      </c>
      <c r="T35">
        <v>0</v>
      </c>
      <c r="U35">
        <v>191.6771720613288</v>
      </c>
      <c r="V35">
        <v>5.2691785714285722</v>
      </c>
      <c r="W35">
        <v>11.326529466573493</v>
      </c>
      <c r="X35">
        <v>37.472721587990655</v>
      </c>
      <c r="Y35">
        <v>0</v>
      </c>
      <c r="Z35">
        <v>0</v>
      </c>
      <c r="AA35">
        <v>10.835639999999998</v>
      </c>
      <c r="AB35">
        <v>10.035570479999999</v>
      </c>
      <c r="AC35">
        <v>7.3819532319999999</v>
      </c>
      <c r="AD35">
        <v>6.9455537999999999</v>
      </c>
      <c r="AE35">
        <v>12.556885223999998</v>
      </c>
      <c r="AF35">
        <v>0</v>
      </c>
      <c r="AG35">
        <v>0</v>
      </c>
      <c r="AH35">
        <v>38.846886999999995</v>
      </c>
      <c r="AI35">
        <v>12.610337999999999</v>
      </c>
      <c r="AJ35">
        <v>0</v>
      </c>
      <c r="AK35">
        <v>12.827539999999999</v>
      </c>
      <c r="AL35">
        <v>14.755000000000006</v>
      </c>
      <c r="AM35">
        <v>4.0624761904761906</v>
      </c>
      <c r="AN35">
        <v>0</v>
      </c>
      <c r="AO35">
        <v>7.3182479999999996</v>
      </c>
      <c r="AP35">
        <v>1.62687</v>
      </c>
      <c r="AQ35">
        <v>0</v>
      </c>
      <c r="AR35">
        <v>12.478511999999998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24.864176647497949</v>
      </c>
      <c r="BB35">
        <f t="shared" si="0"/>
        <v>634.66305066956045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25.897425201072384</v>
      </c>
      <c r="L36">
        <v>65.249970565479273</v>
      </c>
      <c r="M36">
        <v>0</v>
      </c>
      <c r="N36">
        <v>30.004124142178423</v>
      </c>
      <c r="O36">
        <v>50.38075210084034</v>
      </c>
      <c r="P36">
        <v>60.58471443141255</v>
      </c>
      <c r="Q36">
        <v>5.5423733870967755</v>
      </c>
      <c r="R36">
        <v>8.5618163427377212</v>
      </c>
      <c r="S36">
        <v>6.7041860282574568</v>
      </c>
      <c r="T36">
        <v>0</v>
      </c>
      <c r="U36">
        <v>191.6771720613288</v>
      </c>
      <c r="V36">
        <v>5.2695809523809531</v>
      </c>
      <c r="W36">
        <v>11.345909917808219</v>
      </c>
      <c r="X36">
        <v>37.470629982852948</v>
      </c>
      <c r="Y36">
        <v>0</v>
      </c>
      <c r="Z36">
        <v>0</v>
      </c>
      <c r="AA36">
        <v>10.835639999999998</v>
      </c>
      <c r="AB36">
        <v>10.035570479999999</v>
      </c>
      <c r="AC36">
        <v>7.3819532319999999</v>
      </c>
      <c r="AD36">
        <v>6.9455537999999999</v>
      </c>
      <c r="AE36">
        <v>12.556885223999998</v>
      </c>
      <c r="AF36">
        <v>0</v>
      </c>
      <c r="AG36">
        <v>0</v>
      </c>
      <c r="AH36">
        <v>38.846886999999995</v>
      </c>
      <c r="AI36">
        <v>12.448666999999999</v>
      </c>
      <c r="AJ36">
        <v>0</v>
      </c>
      <c r="AK36">
        <v>12.827539999999999</v>
      </c>
      <c r="AL36">
        <v>14.755000000000006</v>
      </c>
      <c r="AM36">
        <v>4.0624761904761906</v>
      </c>
      <c r="AN36">
        <v>0</v>
      </c>
      <c r="AO36">
        <v>7.3182479999999996</v>
      </c>
      <c r="AP36">
        <v>1.62687</v>
      </c>
      <c r="AQ36">
        <v>0</v>
      </c>
      <c r="AR36">
        <v>12.478511999999998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24.840922258840841</v>
      </c>
      <c r="BB36">
        <f t="shared" si="0"/>
        <v>634.06947106308144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25.897425201072384</v>
      </c>
      <c r="L37">
        <v>65.249970565479273</v>
      </c>
      <c r="M37">
        <v>0</v>
      </c>
      <c r="N37">
        <v>30.004124142178423</v>
      </c>
      <c r="O37">
        <v>50.38075210084034</v>
      </c>
      <c r="P37">
        <v>60.58471443141255</v>
      </c>
      <c r="Q37">
        <v>5.5421644201578628</v>
      </c>
      <c r="R37">
        <v>8.2417366082348149</v>
      </c>
      <c r="S37">
        <v>6.6987574206755376</v>
      </c>
      <c r="T37">
        <v>0</v>
      </c>
      <c r="U37">
        <v>191.6771720613288</v>
      </c>
      <c r="V37">
        <v>5.2695809523809531</v>
      </c>
      <c r="W37">
        <v>11.345909917808219</v>
      </c>
      <c r="X37">
        <v>37.470629982852948</v>
      </c>
      <c r="Y37">
        <v>0</v>
      </c>
      <c r="Z37">
        <v>0</v>
      </c>
      <c r="AA37">
        <v>10.835639999999998</v>
      </c>
      <c r="AB37">
        <v>10.035570479999999</v>
      </c>
      <c r="AC37">
        <v>7.3819532319999999</v>
      </c>
      <c r="AD37">
        <v>6.9455537999999999</v>
      </c>
      <c r="AE37">
        <v>12.556885223999998</v>
      </c>
      <c r="AF37">
        <v>0</v>
      </c>
      <c r="AG37">
        <v>0</v>
      </c>
      <c r="AH37">
        <v>38.846886999999995</v>
      </c>
      <c r="AI37">
        <v>12.448666999999999</v>
      </c>
      <c r="AJ37">
        <v>0</v>
      </c>
      <c r="AK37">
        <v>12.827539999999999</v>
      </c>
      <c r="AL37">
        <v>14.755000000000006</v>
      </c>
      <c r="AM37">
        <v>4.0624761904761906</v>
      </c>
      <c r="AN37">
        <v>0</v>
      </c>
      <c r="AO37">
        <v>7.1688960000000002</v>
      </c>
      <c r="AP37">
        <v>1.62687</v>
      </c>
      <c r="AQ37">
        <v>0</v>
      </c>
      <c r="AR37">
        <v>12.478511999999998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24.823011963023049</v>
      </c>
      <c r="BB37">
        <f t="shared" si="0"/>
        <v>633.61231204987541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25.897425201072384</v>
      </c>
      <c r="L38">
        <v>65.249970565479273</v>
      </c>
      <c r="M38">
        <v>0</v>
      </c>
      <c r="N38">
        <v>30.004124142178423</v>
      </c>
      <c r="O38">
        <v>50.38075210084034</v>
      </c>
      <c r="P38">
        <v>60.58471443141255</v>
      </c>
      <c r="Q38">
        <v>5.5421644201578628</v>
      </c>
      <c r="R38">
        <v>8.2417366082348149</v>
      </c>
      <c r="S38">
        <v>6.6987574206755376</v>
      </c>
      <c r="T38">
        <v>0</v>
      </c>
      <c r="U38">
        <v>191.6771720613288</v>
      </c>
      <c r="V38">
        <v>5.2695809523809531</v>
      </c>
      <c r="W38">
        <v>11.345909917808219</v>
      </c>
      <c r="X38">
        <v>37.470629982852948</v>
      </c>
      <c r="Y38">
        <v>0</v>
      </c>
      <c r="Z38">
        <v>0</v>
      </c>
      <c r="AA38">
        <v>10.835639999999998</v>
      </c>
      <c r="AB38">
        <v>10.035570479999999</v>
      </c>
      <c r="AC38">
        <v>7.3819532319999999</v>
      </c>
      <c r="AD38">
        <v>6.9455537999999999</v>
      </c>
      <c r="AE38">
        <v>12.556885223999998</v>
      </c>
      <c r="AF38">
        <v>0</v>
      </c>
      <c r="AG38">
        <v>0</v>
      </c>
      <c r="AH38">
        <v>38.846886999999995</v>
      </c>
      <c r="AI38">
        <v>12.448666999999999</v>
      </c>
      <c r="AJ38">
        <v>0</v>
      </c>
      <c r="AK38">
        <v>12.827539999999999</v>
      </c>
      <c r="AL38">
        <v>14.755000000000006</v>
      </c>
      <c r="AM38">
        <v>4.0624761904761906</v>
      </c>
      <c r="AN38">
        <v>0</v>
      </c>
      <c r="AO38">
        <v>7.1688960000000002</v>
      </c>
      <c r="AP38">
        <v>1.62687</v>
      </c>
      <c r="AQ38">
        <v>0</v>
      </c>
      <c r="AR38">
        <v>12.478511999999998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24.823011963023049</v>
      </c>
      <c r="BB38">
        <f t="shared" si="0"/>
        <v>633.61231204987541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25.896167398321502</v>
      </c>
      <c r="L39">
        <v>65.249970565479273</v>
      </c>
      <c r="M39">
        <v>0</v>
      </c>
      <c r="N39">
        <v>30.004124142178423</v>
      </c>
      <c r="O39">
        <v>50.38075210084034</v>
      </c>
      <c r="P39">
        <v>60.58471443141255</v>
      </c>
      <c r="Q39">
        <v>5.5421644201578628</v>
      </c>
      <c r="R39">
        <v>8.2417366082348149</v>
      </c>
      <c r="S39">
        <v>6.6987574206755376</v>
      </c>
      <c r="T39">
        <v>0</v>
      </c>
      <c r="U39">
        <v>191.6771720613288</v>
      </c>
      <c r="V39">
        <v>5.2695809523809531</v>
      </c>
      <c r="W39">
        <v>11.345909917808219</v>
      </c>
      <c r="X39">
        <v>37.470629982852948</v>
      </c>
      <c r="Y39">
        <v>0</v>
      </c>
      <c r="Z39">
        <v>0</v>
      </c>
      <c r="AA39">
        <v>10.835639999999998</v>
      </c>
      <c r="AB39">
        <v>10.035570479999999</v>
      </c>
      <c r="AC39">
        <v>7.3819532319999999</v>
      </c>
      <c r="AD39">
        <v>6.9455537999999999</v>
      </c>
      <c r="AE39">
        <v>12.556885223999998</v>
      </c>
      <c r="AF39">
        <v>0</v>
      </c>
      <c r="AG39">
        <v>0</v>
      </c>
      <c r="AH39">
        <v>38.846886999999995</v>
      </c>
      <c r="AI39">
        <v>12.448666999999999</v>
      </c>
      <c r="AJ39">
        <v>0</v>
      </c>
      <c r="AK39">
        <v>12.827539999999999</v>
      </c>
      <c r="AL39">
        <v>8.8529999999999998</v>
      </c>
      <c r="AM39">
        <v>4.0624761904761906</v>
      </c>
      <c r="AN39">
        <v>0</v>
      </c>
      <c r="AO39">
        <v>7.1688960000000002</v>
      </c>
      <c r="AP39">
        <v>2.9283660000000005</v>
      </c>
      <c r="AQ39">
        <v>0</v>
      </c>
      <c r="AR39">
        <v>12.478511999999998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24.649525596894357</v>
      </c>
      <c r="BB39">
        <f t="shared" si="0"/>
        <v>629.18403661325306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25.897425201072384</v>
      </c>
      <c r="L40">
        <v>65.249970565479273</v>
      </c>
      <c r="M40">
        <v>0</v>
      </c>
      <c r="N40">
        <v>30.004124142178423</v>
      </c>
      <c r="O40">
        <v>50.38075210084034</v>
      </c>
      <c r="P40">
        <v>60.58471443141255</v>
      </c>
      <c r="Q40">
        <v>5.5421644201578628</v>
      </c>
      <c r="R40">
        <v>8.2417366082348149</v>
      </c>
      <c r="S40">
        <v>6.6987574206755376</v>
      </c>
      <c r="T40">
        <v>0</v>
      </c>
      <c r="U40">
        <v>191.6771720613288</v>
      </c>
      <c r="V40">
        <v>5.2695809523809531</v>
      </c>
      <c r="W40">
        <v>11.345909917808219</v>
      </c>
      <c r="X40">
        <v>37.470629982852948</v>
      </c>
      <c r="Y40">
        <v>0</v>
      </c>
      <c r="Z40">
        <v>0</v>
      </c>
      <c r="AA40">
        <v>10.835639999999998</v>
      </c>
      <c r="AB40">
        <v>10.035570479999999</v>
      </c>
      <c r="AC40">
        <v>7.3819532319999999</v>
      </c>
      <c r="AD40">
        <v>6.9455537999999999</v>
      </c>
      <c r="AE40">
        <v>12.556885223999998</v>
      </c>
      <c r="AF40">
        <v>0</v>
      </c>
      <c r="AG40">
        <v>0</v>
      </c>
      <c r="AH40">
        <v>38.846886999999995</v>
      </c>
      <c r="AI40">
        <v>12.448666999999999</v>
      </c>
      <c r="AJ40">
        <v>0</v>
      </c>
      <c r="AK40">
        <v>12.827539999999999</v>
      </c>
      <c r="AL40">
        <v>8.8529999999999998</v>
      </c>
      <c r="AM40">
        <v>4.0624761904761906</v>
      </c>
      <c r="AN40">
        <v>0</v>
      </c>
      <c r="AO40">
        <v>7.1688960000000002</v>
      </c>
      <c r="AP40">
        <v>2.9283660000000005</v>
      </c>
      <c r="AQ40">
        <v>0</v>
      </c>
      <c r="AR40">
        <v>12.478511999999998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24.649573013023044</v>
      </c>
      <c r="BB40">
        <f t="shared" si="0"/>
        <v>629.18524699987529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25.897425201072384</v>
      </c>
      <c r="L41">
        <v>65.249970565479273</v>
      </c>
      <c r="M41">
        <v>0</v>
      </c>
      <c r="N41">
        <v>30.004124142178423</v>
      </c>
      <c r="O41">
        <v>50.38075210084034</v>
      </c>
      <c r="P41">
        <v>60.58471443141255</v>
      </c>
      <c r="Q41">
        <v>5.5421644201578628</v>
      </c>
      <c r="R41">
        <v>8.2417366082348149</v>
      </c>
      <c r="S41">
        <v>6.6987574206755376</v>
      </c>
      <c r="T41">
        <v>0</v>
      </c>
      <c r="U41">
        <v>191.6771720613288</v>
      </c>
      <c r="V41">
        <v>5.2695809523809531</v>
      </c>
      <c r="W41">
        <v>11.345909917808219</v>
      </c>
      <c r="X41">
        <v>37.470629982852948</v>
      </c>
      <c r="Y41">
        <v>0</v>
      </c>
      <c r="Z41">
        <v>0</v>
      </c>
      <c r="AA41">
        <v>10.835639999999998</v>
      </c>
      <c r="AB41">
        <v>10.035570479999999</v>
      </c>
      <c r="AC41">
        <v>7.3819532319999999</v>
      </c>
      <c r="AD41">
        <v>6.9455537999999999</v>
      </c>
      <c r="AE41">
        <v>12.556885223999998</v>
      </c>
      <c r="AF41">
        <v>0</v>
      </c>
      <c r="AG41">
        <v>0</v>
      </c>
      <c r="AH41">
        <v>38.846886999999995</v>
      </c>
      <c r="AI41">
        <v>12.448666999999999</v>
      </c>
      <c r="AJ41">
        <v>0</v>
      </c>
      <c r="AK41">
        <v>12.827539999999999</v>
      </c>
      <c r="AL41">
        <v>8.8529999999999998</v>
      </c>
      <c r="AM41">
        <v>4.0624761904761906</v>
      </c>
      <c r="AN41">
        <v>0</v>
      </c>
      <c r="AO41">
        <v>7.1688960000000002</v>
      </c>
      <c r="AP41">
        <v>2.9283660000000005</v>
      </c>
      <c r="AQ41">
        <v>0</v>
      </c>
      <c r="AR41">
        <v>12.478511999999998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24.649573013023044</v>
      </c>
      <c r="BB41">
        <f t="shared" si="0"/>
        <v>629.18524699987529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25.897425201072384</v>
      </c>
      <c r="L42">
        <v>65.249970565479273</v>
      </c>
      <c r="M42">
        <v>0</v>
      </c>
      <c r="N42">
        <v>30.004124142178423</v>
      </c>
      <c r="O42">
        <v>50.38075210084034</v>
      </c>
      <c r="P42">
        <v>60.58471443141255</v>
      </c>
      <c r="Q42">
        <v>5.5421644201578628</v>
      </c>
      <c r="R42">
        <v>8.2417366082348149</v>
      </c>
      <c r="S42">
        <v>6.6987574206755376</v>
      </c>
      <c r="T42">
        <v>0</v>
      </c>
      <c r="U42">
        <v>191.6771720613288</v>
      </c>
      <c r="V42">
        <v>5.2695809523809531</v>
      </c>
      <c r="W42">
        <v>11.345909917808219</v>
      </c>
      <c r="X42">
        <v>37.470629982852948</v>
      </c>
      <c r="Y42">
        <v>0</v>
      </c>
      <c r="Z42">
        <v>0</v>
      </c>
      <c r="AA42">
        <v>10.835639999999998</v>
      </c>
      <c r="AB42">
        <v>10.035570479999999</v>
      </c>
      <c r="AC42">
        <v>7.3819532319999999</v>
      </c>
      <c r="AD42">
        <v>6.9455537999999999</v>
      </c>
      <c r="AE42">
        <v>12.556885223999998</v>
      </c>
      <c r="AF42">
        <v>0</v>
      </c>
      <c r="AG42">
        <v>0</v>
      </c>
      <c r="AH42">
        <v>38.846886999999995</v>
      </c>
      <c r="AI42">
        <v>12.448666999999999</v>
      </c>
      <c r="AJ42">
        <v>0</v>
      </c>
      <c r="AK42">
        <v>12.827539999999999</v>
      </c>
      <c r="AL42">
        <v>8.8529999999999998</v>
      </c>
      <c r="AM42">
        <v>4.0624761904761906</v>
      </c>
      <c r="AN42">
        <v>0</v>
      </c>
      <c r="AO42">
        <v>7.1688960000000002</v>
      </c>
      <c r="AP42">
        <v>2.9283660000000005</v>
      </c>
      <c r="AQ42">
        <v>0</v>
      </c>
      <c r="AR42">
        <v>12.478511999999998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24.649573013023044</v>
      </c>
      <c r="BB42">
        <f t="shared" si="0"/>
        <v>629.18524699987529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25.897425201072384</v>
      </c>
      <c r="L43">
        <v>65.249970565479273</v>
      </c>
      <c r="M43">
        <v>0</v>
      </c>
      <c r="N43">
        <v>30.004124142178423</v>
      </c>
      <c r="O43">
        <v>50.38075210084034</v>
      </c>
      <c r="P43">
        <v>60.58471443141255</v>
      </c>
      <c r="Q43">
        <v>5.5421644201578628</v>
      </c>
      <c r="R43">
        <v>8.2417366082348149</v>
      </c>
      <c r="S43">
        <v>6.6987574206755376</v>
      </c>
      <c r="T43">
        <v>0</v>
      </c>
      <c r="U43">
        <v>191.6771720613288</v>
      </c>
      <c r="V43">
        <v>5.2695809523809531</v>
      </c>
      <c r="W43">
        <v>11.345909917808219</v>
      </c>
      <c r="X43">
        <v>37.470629982852948</v>
      </c>
      <c r="Y43">
        <v>0</v>
      </c>
      <c r="Z43">
        <v>0</v>
      </c>
      <c r="AA43">
        <v>10.835639999999998</v>
      </c>
      <c r="AB43">
        <v>10.035570479999999</v>
      </c>
      <c r="AC43">
        <v>7.3819532319999999</v>
      </c>
      <c r="AD43">
        <v>6.9455537999999999</v>
      </c>
      <c r="AE43">
        <v>12.556885223999998</v>
      </c>
      <c r="AF43">
        <v>0</v>
      </c>
      <c r="AG43">
        <v>0</v>
      </c>
      <c r="AH43">
        <v>38.846886999999995</v>
      </c>
      <c r="AI43">
        <v>11.640312</v>
      </c>
      <c r="AJ43">
        <v>0</v>
      </c>
      <c r="AK43">
        <v>12.827539999999999</v>
      </c>
      <c r="AL43">
        <v>0</v>
      </c>
      <c r="AM43">
        <v>4.0624761904761906</v>
      </c>
      <c r="AN43">
        <v>0</v>
      </c>
      <c r="AO43">
        <v>7.1688960000000002</v>
      </c>
      <c r="AP43">
        <v>2.9283660000000005</v>
      </c>
      <c r="AQ43">
        <v>0</v>
      </c>
      <c r="AR43">
        <v>12.478511999999998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24.285339993023051</v>
      </c>
      <c r="BB43">
        <f t="shared" si="0"/>
        <v>619.88812501987536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25.897425201072384</v>
      </c>
      <c r="L44">
        <v>65.249970565479273</v>
      </c>
      <c r="M44">
        <v>0</v>
      </c>
      <c r="N44">
        <v>30.004124142178423</v>
      </c>
      <c r="O44">
        <v>50.38075210084034</v>
      </c>
      <c r="P44">
        <v>60.58471443141255</v>
      </c>
      <c r="Q44">
        <v>5.5421644201578628</v>
      </c>
      <c r="R44">
        <v>8.2417366082348149</v>
      </c>
      <c r="S44">
        <v>6.6987574206755376</v>
      </c>
      <c r="T44">
        <v>0</v>
      </c>
      <c r="U44">
        <v>191.6771720613288</v>
      </c>
      <c r="V44">
        <v>5.2695809523809531</v>
      </c>
      <c r="W44">
        <v>11.345909917808219</v>
      </c>
      <c r="X44">
        <v>37.470629982852948</v>
      </c>
      <c r="Y44">
        <v>0</v>
      </c>
      <c r="Z44">
        <v>0</v>
      </c>
      <c r="AA44">
        <v>10.835639999999998</v>
      </c>
      <c r="AB44">
        <v>10.035570479999999</v>
      </c>
      <c r="AC44">
        <v>7.3819532319999999</v>
      </c>
      <c r="AD44">
        <v>6.9455537999999999</v>
      </c>
      <c r="AE44">
        <v>12.556885223999998</v>
      </c>
      <c r="AF44">
        <v>0</v>
      </c>
      <c r="AG44">
        <v>0</v>
      </c>
      <c r="AH44">
        <v>38.846886999999995</v>
      </c>
      <c r="AI44">
        <v>11.640312</v>
      </c>
      <c r="AJ44">
        <v>0</v>
      </c>
      <c r="AK44">
        <v>12.827539999999999</v>
      </c>
      <c r="AL44">
        <v>0</v>
      </c>
      <c r="AM44">
        <v>4.0624761904761906</v>
      </c>
      <c r="AN44">
        <v>0</v>
      </c>
      <c r="AO44">
        <v>7.1688960000000002</v>
      </c>
      <c r="AP44">
        <v>2.9283660000000005</v>
      </c>
      <c r="AQ44">
        <v>0</v>
      </c>
      <c r="AR44">
        <v>12.478511999999998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24.285339993023051</v>
      </c>
      <c r="BB44">
        <f t="shared" si="0"/>
        <v>619.88812501987536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25.897425201072384</v>
      </c>
      <c r="L45">
        <v>65.249970565479273</v>
      </c>
      <c r="M45">
        <v>0</v>
      </c>
      <c r="N45">
        <v>30.004124142178423</v>
      </c>
      <c r="O45">
        <v>50.38075210084034</v>
      </c>
      <c r="P45">
        <v>60.58471443141255</v>
      </c>
      <c r="Q45">
        <v>5.5421644201578628</v>
      </c>
      <c r="R45">
        <v>8.2417366082348149</v>
      </c>
      <c r="S45">
        <v>6.6987574206755376</v>
      </c>
      <c r="T45">
        <v>0</v>
      </c>
      <c r="U45">
        <v>191.6771720613288</v>
      </c>
      <c r="V45">
        <v>5.2695809523809531</v>
      </c>
      <c r="W45">
        <v>11.345909917808219</v>
      </c>
      <c r="X45">
        <v>37.470629982852948</v>
      </c>
      <c r="Y45">
        <v>0</v>
      </c>
      <c r="Z45">
        <v>0</v>
      </c>
      <c r="AA45">
        <v>10.835639999999998</v>
      </c>
      <c r="AB45">
        <v>10.035570479999999</v>
      </c>
      <c r="AC45">
        <v>7.3819532319999999</v>
      </c>
      <c r="AD45">
        <v>6.9455537999999999</v>
      </c>
      <c r="AE45">
        <v>12.556885223999998</v>
      </c>
      <c r="AF45">
        <v>0</v>
      </c>
      <c r="AG45">
        <v>0</v>
      </c>
      <c r="AH45">
        <v>38.846886999999995</v>
      </c>
      <c r="AI45">
        <v>11.640312</v>
      </c>
      <c r="AJ45">
        <v>0</v>
      </c>
      <c r="AK45">
        <v>12.827539999999999</v>
      </c>
      <c r="AL45">
        <v>0</v>
      </c>
      <c r="AM45">
        <v>4.0624761904761906</v>
      </c>
      <c r="AN45">
        <v>0</v>
      </c>
      <c r="AO45">
        <v>7.1688960000000002</v>
      </c>
      <c r="AP45">
        <v>2.9283660000000005</v>
      </c>
      <c r="AQ45">
        <v>0</v>
      </c>
      <c r="AR45">
        <v>9.2537280000000006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24.163765433023052</v>
      </c>
      <c r="BB45">
        <f t="shared" si="0"/>
        <v>616.78491557987536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25.897425201072384</v>
      </c>
      <c r="L46">
        <v>39.998198747436689</v>
      </c>
      <c r="M46">
        <v>0</v>
      </c>
      <c r="N46">
        <v>30.004124142178423</v>
      </c>
      <c r="O46">
        <v>50.38075210084034</v>
      </c>
      <c r="P46">
        <v>60.58471443141255</v>
      </c>
      <c r="Q46">
        <v>5.5421644201578628</v>
      </c>
      <c r="R46">
        <v>8.2417366082348149</v>
      </c>
      <c r="S46">
        <v>6.6987574206755376</v>
      </c>
      <c r="T46">
        <v>0</v>
      </c>
      <c r="U46">
        <v>191.6771720613288</v>
      </c>
      <c r="V46">
        <v>5.2695809523809531</v>
      </c>
      <c r="W46">
        <v>11.345909917808219</v>
      </c>
      <c r="X46">
        <v>37.470629982852948</v>
      </c>
      <c r="Y46">
        <v>0</v>
      </c>
      <c r="Z46">
        <v>0</v>
      </c>
      <c r="AA46">
        <v>10.835639999999998</v>
      </c>
      <c r="AB46">
        <v>10.035570479999999</v>
      </c>
      <c r="AC46">
        <v>7.3819532319999999</v>
      </c>
      <c r="AD46">
        <v>6.9455537999999999</v>
      </c>
      <c r="AE46">
        <v>12.556885223999998</v>
      </c>
      <c r="AF46">
        <v>0</v>
      </c>
      <c r="AG46">
        <v>0</v>
      </c>
      <c r="AH46">
        <v>38.846886999999995</v>
      </c>
      <c r="AI46">
        <v>11.640312</v>
      </c>
      <c r="AJ46">
        <v>0</v>
      </c>
      <c r="AK46">
        <v>12.827539999999999</v>
      </c>
      <c r="AL46">
        <v>0</v>
      </c>
      <c r="AM46">
        <v>4.0624761904761906</v>
      </c>
      <c r="AN46">
        <v>0</v>
      </c>
      <c r="AO46">
        <v>7.1688960000000002</v>
      </c>
      <c r="AP46">
        <v>2.9283660000000005</v>
      </c>
      <c r="AQ46">
        <v>0</v>
      </c>
      <c r="AR46">
        <v>9.2537280000000006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23.211773584945682</v>
      </c>
      <c r="BB46">
        <f t="shared" si="0"/>
        <v>592.48513560991012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25.897425201072384</v>
      </c>
      <c r="L47">
        <v>20.003951759264677</v>
      </c>
      <c r="M47">
        <v>0</v>
      </c>
      <c r="N47">
        <v>30.004124142178423</v>
      </c>
      <c r="O47">
        <v>50.38075210084034</v>
      </c>
      <c r="P47">
        <v>60.58471443141255</v>
      </c>
      <c r="Q47">
        <v>1.9969323124042881</v>
      </c>
      <c r="R47">
        <v>4.1568077863286552</v>
      </c>
      <c r="S47">
        <v>3.0004095744680845</v>
      </c>
      <c r="T47">
        <v>0</v>
      </c>
      <c r="U47">
        <v>191.6771720613288</v>
      </c>
      <c r="V47">
        <v>0</v>
      </c>
      <c r="W47">
        <v>11.345909917808219</v>
      </c>
      <c r="X47">
        <v>37.470629982852948</v>
      </c>
      <c r="Y47">
        <v>0</v>
      </c>
      <c r="Z47">
        <v>0</v>
      </c>
      <c r="AA47">
        <v>10.835639999999998</v>
      </c>
      <c r="AB47">
        <v>10.035570479999999</v>
      </c>
      <c r="AC47">
        <v>7.3819532319999999</v>
      </c>
      <c r="AD47">
        <v>6.9455537999999999</v>
      </c>
      <c r="AE47">
        <v>12.556885223999998</v>
      </c>
      <c r="AF47">
        <v>0</v>
      </c>
      <c r="AG47">
        <v>0</v>
      </c>
      <c r="AH47">
        <v>38.846886999999995</v>
      </c>
      <c r="AI47">
        <v>11.640312</v>
      </c>
      <c r="AJ47">
        <v>0</v>
      </c>
      <c r="AK47">
        <v>12.827539999999999</v>
      </c>
      <c r="AL47">
        <v>0</v>
      </c>
      <c r="AM47">
        <v>4.0624761904761906</v>
      </c>
      <c r="AN47">
        <v>0</v>
      </c>
      <c r="AO47">
        <v>7.1688960000000002</v>
      </c>
      <c r="AP47">
        <v>2.9283660000000005</v>
      </c>
      <c r="AQ47">
        <v>0</v>
      </c>
      <c r="AR47">
        <v>9.2537280000000006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21.832242420236675</v>
      </c>
      <c r="BB47">
        <f t="shared" si="0"/>
        <v>557.27233005819892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25.897425201072384</v>
      </c>
      <c r="L48">
        <v>20.003951759264677</v>
      </c>
      <c r="M48">
        <v>0</v>
      </c>
      <c r="N48">
        <v>30.004124142178423</v>
      </c>
      <c r="O48">
        <v>50.38075210084034</v>
      </c>
      <c r="P48">
        <v>60.58471443141255</v>
      </c>
      <c r="Q48">
        <v>1.9969323124042881</v>
      </c>
      <c r="R48">
        <v>4.1568077863286552</v>
      </c>
      <c r="S48">
        <v>3.0004095744680845</v>
      </c>
      <c r="T48">
        <v>0</v>
      </c>
      <c r="U48">
        <v>191.6771720613288</v>
      </c>
      <c r="V48">
        <v>0</v>
      </c>
      <c r="W48">
        <v>11.345909917808219</v>
      </c>
      <c r="X48">
        <v>37.470629982852948</v>
      </c>
      <c r="Y48">
        <v>0</v>
      </c>
      <c r="Z48">
        <v>0</v>
      </c>
      <c r="AA48">
        <v>10.835639999999998</v>
      </c>
      <c r="AB48">
        <v>10.035570479999999</v>
      </c>
      <c r="AC48">
        <v>7.3819532319999999</v>
      </c>
      <c r="AD48">
        <v>6.9455537999999999</v>
      </c>
      <c r="AE48">
        <v>12.556885223999998</v>
      </c>
      <c r="AF48">
        <v>0</v>
      </c>
      <c r="AG48">
        <v>0</v>
      </c>
      <c r="AH48">
        <v>38.846886999999995</v>
      </c>
      <c r="AI48">
        <v>11.640312</v>
      </c>
      <c r="AJ48">
        <v>0</v>
      </c>
      <c r="AK48">
        <v>12.827539999999999</v>
      </c>
      <c r="AL48">
        <v>0</v>
      </c>
      <c r="AM48">
        <v>4.0624761904761906</v>
      </c>
      <c r="AN48">
        <v>0</v>
      </c>
      <c r="AO48">
        <v>7.1688960000000002</v>
      </c>
      <c r="AP48">
        <v>2.9283660000000005</v>
      </c>
      <c r="AQ48">
        <v>0</v>
      </c>
      <c r="AR48">
        <v>9.2537280000000006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21.832242420236675</v>
      </c>
      <c r="BB48">
        <f t="shared" si="0"/>
        <v>557.27233005819892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25.897425201072384</v>
      </c>
      <c r="L49">
        <v>20.055910075522512</v>
      </c>
      <c r="M49">
        <v>0</v>
      </c>
      <c r="N49">
        <v>30.004124142178423</v>
      </c>
      <c r="O49">
        <v>50.38075210084034</v>
      </c>
      <c r="P49">
        <v>60.58471443141255</v>
      </c>
      <c r="Q49">
        <v>1.9969323124042881</v>
      </c>
      <c r="R49">
        <v>4.1568077863286552</v>
      </c>
      <c r="S49">
        <v>3.0004095744680845</v>
      </c>
      <c r="T49">
        <v>0</v>
      </c>
      <c r="U49">
        <v>191.6771720613288</v>
      </c>
      <c r="V49">
        <v>0</v>
      </c>
      <c r="W49">
        <v>11.407295777717243</v>
      </c>
      <c r="X49">
        <v>37.472290671273441</v>
      </c>
      <c r="Y49">
        <v>0</v>
      </c>
      <c r="Z49">
        <v>0</v>
      </c>
      <c r="AA49">
        <v>10.835639999999998</v>
      </c>
      <c r="AB49">
        <v>10.035570479999999</v>
      </c>
      <c r="AC49">
        <v>7.3819532319999999</v>
      </c>
      <c r="AD49">
        <v>6.9455537999999999</v>
      </c>
      <c r="AE49">
        <v>12.556885223999998</v>
      </c>
      <c r="AF49">
        <v>0</v>
      </c>
      <c r="AG49">
        <v>0</v>
      </c>
      <c r="AH49">
        <v>38.846886999999995</v>
      </c>
      <c r="AI49">
        <v>11.640312</v>
      </c>
      <c r="AJ49">
        <v>0</v>
      </c>
      <c r="AK49">
        <v>12.827539999999999</v>
      </c>
      <c r="AL49">
        <v>0</v>
      </c>
      <c r="AM49">
        <v>4.0624761904761906</v>
      </c>
      <c r="AN49">
        <v>0</v>
      </c>
      <c r="AO49">
        <v>7.1688960000000002</v>
      </c>
      <c r="AP49">
        <v>2.9283660000000005</v>
      </c>
      <c r="AQ49">
        <v>0</v>
      </c>
      <c r="AR49">
        <v>9.2537280000000006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21.836577954213809</v>
      </c>
      <c r="BB49">
        <f t="shared" si="0"/>
        <v>557.38299938880925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25.897425201072384</v>
      </c>
      <c r="L50">
        <v>20.055910075522512</v>
      </c>
      <c r="M50">
        <v>0</v>
      </c>
      <c r="N50">
        <v>30.004124142178423</v>
      </c>
      <c r="O50">
        <v>50.38075210084034</v>
      </c>
      <c r="P50">
        <v>60.58471443141255</v>
      </c>
      <c r="Q50">
        <v>1.9969323124042881</v>
      </c>
      <c r="R50">
        <v>4.1568077863286552</v>
      </c>
      <c r="S50">
        <v>3.0004095744680845</v>
      </c>
      <c r="T50">
        <v>0</v>
      </c>
      <c r="U50">
        <v>191.6771720613288</v>
      </c>
      <c r="V50">
        <v>0</v>
      </c>
      <c r="W50">
        <v>11.407295777717243</v>
      </c>
      <c r="X50">
        <v>37.472290671273441</v>
      </c>
      <c r="Y50">
        <v>0</v>
      </c>
      <c r="Z50">
        <v>0</v>
      </c>
      <c r="AA50">
        <v>10.835639999999998</v>
      </c>
      <c r="AB50">
        <v>10.035570479999999</v>
      </c>
      <c r="AC50">
        <v>7.3819532319999999</v>
      </c>
      <c r="AD50">
        <v>6.9455537999999999</v>
      </c>
      <c r="AE50">
        <v>12.556885223999998</v>
      </c>
      <c r="AF50">
        <v>0</v>
      </c>
      <c r="AG50">
        <v>0</v>
      </c>
      <c r="AH50">
        <v>38.846886999999995</v>
      </c>
      <c r="AI50">
        <v>11.640312</v>
      </c>
      <c r="AJ50">
        <v>0</v>
      </c>
      <c r="AK50">
        <v>12.827539999999999</v>
      </c>
      <c r="AL50">
        <v>0</v>
      </c>
      <c r="AM50">
        <v>4.0624761904761906</v>
      </c>
      <c r="AN50">
        <v>0</v>
      </c>
      <c r="AO50">
        <v>7.1688960000000002</v>
      </c>
      <c r="AP50">
        <v>2.9283660000000005</v>
      </c>
      <c r="AQ50">
        <v>0</v>
      </c>
      <c r="AR50">
        <v>9.2537280000000006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21.836577954213809</v>
      </c>
      <c r="BB50">
        <f t="shared" si="0"/>
        <v>557.38299938880925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25.903196041055715</v>
      </c>
      <c r="L51">
        <v>20.004115543894848</v>
      </c>
      <c r="M51">
        <v>0</v>
      </c>
      <c r="N51">
        <v>30.004124142178423</v>
      </c>
      <c r="O51">
        <v>50.38075210084034</v>
      </c>
      <c r="P51">
        <v>60.58471443141255</v>
      </c>
      <c r="Q51">
        <v>1.9969323124042881</v>
      </c>
      <c r="R51">
        <v>4.1561199076212478</v>
      </c>
      <c r="S51">
        <v>3.0004095744680845</v>
      </c>
      <c r="T51">
        <v>0</v>
      </c>
      <c r="U51">
        <v>191.6771720613288</v>
      </c>
      <c r="V51">
        <v>0</v>
      </c>
      <c r="W51">
        <v>11.407295777717243</v>
      </c>
      <c r="X51">
        <v>37.472721587990655</v>
      </c>
      <c r="Y51">
        <v>0</v>
      </c>
      <c r="Z51">
        <v>0</v>
      </c>
      <c r="AA51">
        <v>10.835639999999998</v>
      </c>
      <c r="AB51">
        <v>10.035570479999999</v>
      </c>
      <c r="AC51">
        <v>7.3819532319999999</v>
      </c>
      <c r="AD51">
        <v>6.9455537999999999</v>
      </c>
      <c r="AE51">
        <v>12.556885223999998</v>
      </c>
      <c r="AF51">
        <v>0</v>
      </c>
      <c r="AG51">
        <v>0</v>
      </c>
      <c r="AH51">
        <v>38.846886999999995</v>
      </c>
      <c r="AI51">
        <v>11.640312</v>
      </c>
      <c r="AJ51">
        <v>0</v>
      </c>
      <c r="AK51">
        <v>12.827539999999999</v>
      </c>
      <c r="AL51">
        <v>0</v>
      </c>
      <c r="AM51">
        <v>4.0624761904761906</v>
      </c>
      <c r="AN51">
        <v>0</v>
      </c>
      <c r="AO51">
        <v>7.1688960000000002</v>
      </c>
      <c r="AP51">
        <v>2.9283660000000005</v>
      </c>
      <c r="AQ51">
        <v>0</v>
      </c>
      <c r="AR51">
        <v>9.2537280000000006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21.834832953333134</v>
      </c>
      <c r="BB51">
        <f t="shared" si="0"/>
        <v>557.33846373605536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25.903196041055715</v>
      </c>
      <c r="L52">
        <v>20.004283364485978</v>
      </c>
      <c r="M52">
        <v>0</v>
      </c>
      <c r="N52">
        <v>30.004124142178423</v>
      </c>
      <c r="O52">
        <v>50.38075210084034</v>
      </c>
      <c r="P52">
        <v>60.58471443141255</v>
      </c>
      <c r="Q52">
        <v>1.9969323124042881</v>
      </c>
      <c r="R52">
        <v>4.1561199076212478</v>
      </c>
      <c r="S52">
        <v>3.0004095744680845</v>
      </c>
      <c r="T52">
        <v>0</v>
      </c>
      <c r="U52">
        <v>191.6771720613288</v>
      </c>
      <c r="V52">
        <v>0</v>
      </c>
      <c r="W52">
        <v>11.407295777717243</v>
      </c>
      <c r="X52">
        <v>37.472721587990655</v>
      </c>
      <c r="Y52">
        <v>0</v>
      </c>
      <c r="Z52">
        <v>0</v>
      </c>
      <c r="AA52">
        <v>10.835639999999998</v>
      </c>
      <c r="AB52">
        <v>10.035570479999999</v>
      </c>
      <c r="AC52">
        <v>7.3819532319999999</v>
      </c>
      <c r="AD52">
        <v>6.9455537999999999</v>
      </c>
      <c r="AE52">
        <v>12.556885223999998</v>
      </c>
      <c r="AF52">
        <v>0</v>
      </c>
      <c r="AG52">
        <v>0</v>
      </c>
      <c r="AH52">
        <v>38.846886999999995</v>
      </c>
      <c r="AI52">
        <v>11.640312</v>
      </c>
      <c r="AJ52">
        <v>0</v>
      </c>
      <c r="AK52">
        <v>12.827539999999999</v>
      </c>
      <c r="AL52">
        <v>0</v>
      </c>
      <c r="AM52">
        <v>4.0624761904761906</v>
      </c>
      <c r="AN52">
        <v>0</v>
      </c>
      <c r="AO52">
        <v>7.1688960000000002</v>
      </c>
      <c r="AP52">
        <v>2.9283660000000005</v>
      </c>
      <c r="AQ52">
        <v>0</v>
      </c>
      <c r="AR52">
        <v>9.2537280000000006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21.834839257141375</v>
      </c>
      <c r="BB52">
        <f t="shared" si="0"/>
        <v>557.33862525283814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25.903196041055715</v>
      </c>
      <c r="L53">
        <v>65.250850196722055</v>
      </c>
      <c r="M53">
        <v>0</v>
      </c>
      <c r="N53">
        <v>30.004124142178423</v>
      </c>
      <c r="O53">
        <v>50.38075210084034</v>
      </c>
      <c r="P53">
        <v>60.58471443141255</v>
      </c>
      <c r="Q53">
        <v>1.9969323124042881</v>
      </c>
      <c r="R53">
        <v>4.1571836882646123</v>
      </c>
      <c r="S53">
        <v>3.0004095744680845</v>
      </c>
      <c r="T53">
        <v>0</v>
      </c>
      <c r="U53">
        <v>191.6771720613288</v>
      </c>
      <c r="V53">
        <v>0</v>
      </c>
      <c r="W53">
        <v>11.368836076294276</v>
      </c>
      <c r="X53">
        <v>37.472721587990655</v>
      </c>
      <c r="Y53">
        <v>0</v>
      </c>
      <c r="Z53">
        <v>0</v>
      </c>
      <c r="AA53">
        <v>10.835639999999998</v>
      </c>
      <c r="AB53">
        <v>10.035570479999999</v>
      </c>
      <c r="AC53">
        <v>7.3819532319999999</v>
      </c>
      <c r="AD53">
        <v>6.9455537999999999</v>
      </c>
      <c r="AE53">
        <v>12.556885223999998</v>
      </c>
      <c r="AF53">
        <v>0</v>
      </c>
      <c r="AG53">
        <v>0</v>
      </c>
      <c r="AH53">
        <v>38.846886999999995</v>
      </c>
      <c r="AI53">
        <v>11.640312</v>
      </c>
      <c r="AJ53">
        <v>0</v>
      </c>
      <c r="AK53">
        <v>12.827539999999999</v>
      </c>
      <c r="AL53">
        <v>0</v>
      </c>
      <c r="AM53">
        <v>4.0624761904761906</v>
      </c>
      <c r="AN53">
        <v>0</v>
      </c>
      <c r="AO53">
        <v>7.1688960000000002</v>
      </c>
      <c r="AP53">
        <v>2.9283660000000005</v>
      </c>
      <c r="AQ53">
        <v>0</v>
      </c>
      <c r="AR53">
        <v>9.2537280000000006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23.539225132345216</v>
      </c>
      <c r="BB53">
        <f t="shared" si="0"/>
        <v>600.8434102890908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25.903196041055715</v>
      </c>
      <c r="L54">
        <v>65.250850196722055</v>
      </c>
      <c r="M54">
        <v>0</v>
      </c>
      <c r="N54">
        <v>30.004124142178423</v>
      </c>
      <c r="O54">
        <v>50.38075210084034</v>
      </c>
      <c r="P54">
        <v>60.58471443141255</v>
      </c>
      <c r="Q54">
        <v>1.9969323124042881</v>
      </c>
      <c r="R54">
        <v>4.1571836882646123</v>
      </c>
      <c r="S54">
        <v>3.0004095744680845</v>
      </c>
      <c r="T54">
        <v>0</v>
      </c>
      <c r="U54">
        <v>191.6771720613288</v>
      </c>
      <c r="V54">
        <v>0</v>
      </c>
      <c r="W54">
        <v>11.368836076294276</v>
      </c>
      <c r="X54">
        <v>37.472721587990655</v>
      </c>
      <c r="Y54">
        <v>0</v>
      </c>
      <c r="Z54">
        <v>0</v>
      </c>
      <c r="AA54">
        <v>10.835639999999998</v>
      </c>
      <c r="AB54">
        <v>10.035570479999999</v>
      </c>
      <c r="AC54">
        <v>7.3819532319999999</v>
      </c>
      <c r="AD54">
        <v>6.9455537999999999</v>
      </c>
      <c r="AE54">
        <v>12.556885223999998</v>
      </c>
      <c r="AF54">
        <v>0</v>
      </c>
      <c r="AG54">
        <v>0</v>
      </c>
      <c r="AH54">
        <v>38.846886999999995</v>
      </c>
      <c r="AI54">
        <v>11.640312</v>
      </c>
      <c r="AJ54">
        <v>0</v>
      </c>
      <c r="AK54">
        <v>12.827539999999999</v>
      </c>
      <c r="AL54">
        <v>0</v>
      </c>
      <c r="AM54">
        <v>4.0624761904761906</v>
      </c>
      <c r="AN54">
        <v>0</v>
      </c>
      <c r="AO54">
        <v>7.1688960000000002</v>
      </c>
      <c r="AP54">
        <v>2.9283660000000005</v>
      </c>
      <c r="AQ54">
        <v>0</v>
      </c>
      <c r="AR54">
        <v>9.2537280000000006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23.539225132345216</v>
      </c>
      <c r="BB54">
        <f t="shared" si="0"/>
        <v>600.8434102890908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25.903196041055715</v>
      </c>
      <c r="L55">
        <v>65.249835898820095</v>
      </c>
      <c r="M55">
        <v>0</v>
      </c>
      <c r="N55">
        <v>29.814872073308404</v>
      </c>
      <c r="O55">
        <v>50.38075210084034</v>
      </c>
      <c r="P55">
        <v>60.58471443141255</v>
      </c>
      <c r="Q55">
        <v>1.9969323124042881</v>
      </c>
      <c r="R55">
        <v>4.1571836882646123</v>
      </c>
      <c r="S55">
        <v>3.0004095744680845</v>
      </c>
      <c r="T55">
        <v>0</v>
      </c>
      <c r="U55">
        <v>191.6771720613288</v>
      </c>
      <c r="V55">
        <v>0</v>
      </c>
      <c r="W55">
        <v>11.368836076294276</v>
      </c>
      <c r="X55">
        <v>37.472721587990655</v>
      </c>
      <c r="Y55">
        <v>0</v>
      </c>
      <c r="Z55">
        <v>0</v>
      </c>
      <c r="AA55">
        <v>10.835639999999998</v>
      </c>
      <c r="AB55">
        <v>10.035570479999999</v>
      </c>
      <c r="AC55">
        <v>7.3819532319999999</v>
      </c>
      <c r="AD55">
        <v>6.9455537999999999</v>
      </c>
      <c r="AE55">
        <v>12.556885223999998</v>
      </c>
      <c r="AF55">
        <v>0</v>
      </c>
      <c r="AG55">
        <v>0</v>
      </c>
      <c r="AH55">
        <v>38.846886999999995</v>
      </c>
      <c r="AI55">
        <v>8.0835499999999971</v>
      </c>
      <c r="AJ55">
        <v>0</v>
      </c>
      <c r="AK55">
        <v>12.827539999999999</v>
      </c>
      <c r="AL55">
        <v>0</v>
      </c>
      <c r="AM55">
        <v>4.0624761904761906</v>
      </c>
      <c r="AN55">
        <v>0</v>
      </c>
      <c r="AO55">
        <v>7.1688960000000002</v>
      </c>
      <c r="AP55">
        <v>2.9283660000000005</v>
      </c>
      <c r="AQ55">
        <v>0</v>
      </c>
      <c r="AR55">
        <v>9.2537280000000006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23.39796202970367</v>
      </c>
      <c r="BB55">
        <f t="shared" si="0"/>
        <v>597.23764502496033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25.903196041055715</v>
      </c>
      <c r="L56">
        <v>65.249835898820095</v>
      </c>
      <c r="M56">
        <v>0</v>
      </c>
      <c r="N56">
        <v>29.814872073308404</v>
      </c>
      <c r="O56">
        <v>50.38075210084034</v>
      </c>
      <c r="P56">
        <v>60.58471443141255</v>
      </c>
      <c r="Q56">
        <v>1.9969323124042881</v>
      </c>
      <c r="R56">
        <v>4.1571836882646123</v>
      </c>
      <c r="S56">
        <v>3.0004095744680845</v>
      </c>
      <c r="T56">
        <v>0</v>
      </c>
      <c r="U56">
        <v>191.6771720613288</v>
      </c>
      <c r="V56">
        <v>0</v>
      </c>
      <c r="W56">
        <v>11.368836076294276</v>
      </c>
      <c r="X56">
        <v>37.472721587990655</v>
      </c>
      <c r="Y56">
        <v>0</v>
      </c>
      <c r="Z56">
        <v>0</v>
      </c>
      <c r="AA56">
        <v>10.835639999999998</v>
      </c>
      <c r="AB56">
        <v>10.035570479999999</v>
      </c>
      <c r="AC56">
        <v>7.3819532319999999</v>
      </c>
      <c r="AD56">
        <v>6.9455537999999999</v>
      </c>
      <c r="AE56">
        <v>12.556885223999998</v>
      </c>
      <c r="AF56">
        <v>0</v>
      </c>
      <c r="AG56">
        <v>0</v>
      </c>
      <c r="AH56">
        <v>38.846886999999995</v>
      </c>
      <c r="AI56">
        <v>8.0835499999999971</v>
      </c>
      <c r="AJ56">
        <v>0</v>
      </c>
      <c r="AK56">
        <v>12.827539999999999</v>
      </c>
      <c r="AL56">
        <v>0</v>
      </c>
      <c r="AM56">
        <v>4.0624761904761906</v>
      </c>
      <c r="AN56">
        <v>0</v>
      </c>
      <c r="AO56">
        <v>7.1688960000000002</v>
      </c>
      <c r="AP56">
        <v>2.9283660000000005</v>
      </c>
      <c r="AQ56">
        <v>0</v>
      </c>
      <c r="AR56">
        <v>9.2537280000000006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23.39796202970367</v>
      </c>
      <c r="BB56">
        <f t="shared" si="0"/>
        <v>597.23764502496033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25.903196041055715</v>
      </c>
      <c r="L57">
        <v>65.249835898820095</v>
      </c>
      <c r="M57">
        <v>0</v>
      </c>
      <c r="N57">
        <v>29.814872073308404</v>
      </c>
      <c r="O57">
        <v>50.38075210084034</v>
      </c>
      <c r="P57">
        <v>60.58471443141255</v>
      </c>
      <c r="Q57">
        <v>1.9969323124042881</v>
      </c>
      <c r="R57">
        <v>4.1568077863286552</v>
      </c>
      <c r="S57">
        <v>3.0004095744680845</v>
      </c>
      <c r="T57">
        <v>0</v>
      </c>
      <c r="U57">
        <v>191.6771720613288</v>
      </c>
      <c r="V57">
        <v>0</v>
      </c>
      <c r="W57">
        <v>11.368836076294276</v>
      </c>
      <c r="X57">
        <v>37.472721587990655</v>
      </c>
      <c r="Y57">
        <v>0</v>
      </c>
      <c r="Z57">
        <v>0</v>
      </c>
      <c r="AA57">
        <v>10.835639999999998</v>
      </c>
      <c r="AB57">
        <v>10.035570479999999</v>
      </c>
      <c r="AC57">
        <v>7.3819532319999999</v>
      </c>
      <c r="AD57">
        <v>6.9455537999999999</v>
      </c>
      <c r="AE57">
        <v>12.556885223999998</v>
      </c>
      <c r="AF57">
        <v>0</v>
      </c>
      <c r="AG57">
        <v>0</v>
      </c>
      <c r="AH57">
        <v>38.846886999999995</v>
      </c>
      <c r="AI57">
        <v>8.0835499999999971</v>
      </c>
      <c r="AJ57">
        <v>0</v>
      </c>
      <c r="AK57">
        <v>12.827539999999999</v>
      </c>
      <c r="AL57">
        <v>0</v>
      </c>
      <c r="AM57">
        <v>4.0624761904761906</v>
      </c>
      <c r="AN57">
        <v>0</v>
      </c>
      <c r="AO57">
        <v>7.1688960000000002</v>
      </c>
      <c r="AP57">
        <v>2.9283660000000005</v>
      </c>
      <c r="AQ57">
        <v>0</v>
      </c>
      <c r="AR57">
        <v>9.2537280000000006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23.397947791702556</v>
      </c>
      <c r="BB57">
        <f t="shared" si="0"/>
        <v>597.23728336102545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25.903196041055715</v>
      </c>
      <c r="L58">
        <v>65.249552808332268</v>
      </c>
      <c r="M58">
        <v>0</v>
      </c>
      <c r="N58">
        <v>29.814872073308404</v>
      </c>
      <c r="O58">
        <v>50.38075210084034</v>
      </c>
      <c r="P58">
        <v>60.58471443141255</v>
      </c>
      <c r="Q58">
        <v>1.9969323124042881</v>
      </c>
      <c r="R58">
        <v>4.1568077863286552</v>
      </c>
      <c r="S58">
        <v>3.0004095744680845</v>
      </c>
      <c r="T58">
        <v>0</v>
      </c>
      <c r="U58">
        <v>191.6771720613288</v>
      </c>
      <c r="V58">
        <v>0</v>
      </c>
      <c r="W58">
        <v>11.368836076294276</v>
      </c>
      <c r="X58">
        <v>37.472721587990655</v>
      </c>
      <c r="Y58">
        <v>0</v>
      </c>
      <c r="Z58">
        <v>0</v>
      </c>
      <c r="AA58">
        <v>10.835639999999998</v>
      </c>
      <c r="AB58">
        <v>10.035570479999999</v>
      </c>
      <c r="AC58">
        <v>7.3819532319999999</v>
      </c>
      <c r="AD58">
        <v>6.9455537999999999</v>
      </c>
      <c r="AE58">
        <v>12.556885223999998</v>
      </c>
      <c r="AF58">
        <v>0</v>
      </c>
      <c r="AG58">
        <v>0</v>
      </c>
      <c r="AH58">
        <v>38.846886999999995</v>
      </c>
      <c r="AI58">
        <v>8.0835499999999971</v>
      </c>
      <c r="AJ58">
        <v>0</v>
      </c>
      <c r="AK58">
        <v>12.827539999999999</v>
      </c>
      <c r="AL58">
        <v>0</v>
      </c>
      <c r="AM58">
        <v>4.0624761904761906</v>
      </c>
      <c r="AN58">
        <v>0</v>
      </c>
      <c r="AO58">
        <v>7.1688960000000002</v>
      </c>
      <c r="AP58">
        <v>2.9283660000000005</v>
      </c>
      <c r="AQ58">
        <v>0</v>
      </c>
      <c r="AR58">
        <v>9.2537280000000006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23.397937118601348</v>
      </c>
      <c r="BB58">
        <f t="shared" si="0"/>
        <v>597.23701094363889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25.903196041055715</v>
      </c>
      <c r="L59">
        <v>65.249999400167042</v>
      </c>
      <c r="M59">
        <v>0</v>
      </c>
      <c r="N59">
        <v>29.657636258096051</v>
      </c>
      <c r="O59">
        <v>50.38075210084034</v>
      </c>
      <c r="P59">
        <v>60.58471443141255</v>
      </c>
      <c r="Q59">
        <v>5.5421644201578628</v>
      </c>
      <c r="R59">
        <v>8.2417366082348149</v>
      </c>
      <c r="S59">
        <v>6.6987574206755376</v>
      </c>
      <c r="T59">
        <v>0</v>
      </c>
      <c r="U59">
        <v>191.6771720613288</v>
      </c>
      <c r="V59">
        <v>5.2695809523809531</v>
      </c>
      <c r="W59">
        <v>11.368836076294276</v>
      </c>
      <c r="X59">
        <v>37.472721587990655</v>
      </c>
      <c r="Y59">
        <v>0</v>
      </c>
      <c r="Z59">
        <v>0</v>
      </c>
      <c r="AA59">
        <v>10.835639999999998</v>
      </c>
      <c r="AB59">
        <v>10.035570479999999</v>
      </c>
      <c r="AC59">
        <v>7.3819532319999999</v>
      </c>
      <c r="AD59">
        <v>6.9455537999999999</v>
      </c>
      <c r="AE59">
        <v>12.556885223999998</v>
      </c>
      <c r="AF59">
        <v>0</v>
      </c>
      <c r="AG59">
        <v>0</v>
      </c>
      <c r="AH59">
        <v>38.846886999999995</v>
      </c>
      <c r="AI59">
        <v>7.4368660000000002</v>
      </c>
      <c r="AJ59">
        <v>0</v>
      </c>
      <c r="AK59">
        <v>12.827539999999999</v>
      </c>
      <c r="AL59">
        <v>0</v>
      </c>
      <c r="AM59">
        <v>4.0624761904761906</v>
      </c>
      <c r="AN59">
        <v>0</v>
      </c>
      <c r="AO59">
        <v>7.1688960000000002</v>
      </c>
      <c r="AP59">
        <v>2.9283660000000005</v>
      </c>
      <c r="AQ59">
        <v>0</v>
      </c>
      <c r="AR59">
        <v>9.2537280000000006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23.99339429940246</v>
      </c>
      <c r="BB59">
        <f t="shared" si="0"/>
        <v>612.43617026770846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25.903196041055715</v>
      </c>
      <c r="L60">
        <v>65.250850196722055</v>
      </c>
      <c r="M60">
        <v>0</v>
      </c>
      <c r="N60">
        <v>29.657636258096051</v>
      </c>
      <c r="O60">
        <v>50.38075210084034</v>
      </c>
      <c r="P60">
        <v>60.58471443141255</v>
      </c>
      <c r="Q60">
        <v>5.5421644201578628</v>
      </c>
      <c r="R60">
        <v>8.2417366082348149</v>
      </c>
      <c r="S60">
        <v>6.6987574206755376</v>
      </c>
      <c r="T60">
        <v>0</v>
      </c>
      <c r="U60">
        <v>191.6771720613288</v>
      </c>
      <c r="V60">
        <v>5.2695809523809531</v>
      </c>
      <c r="W60">
        <v>11.368836076294276</v>
      </c>
      <c r="X60">
        <v>37.472721587990655</v>
      </c>
      <c r="Y60">
        <v>0</v>
      </c>
      <c r="Z60">
        <v>0</v>
      </c>
      <c r="AA60">
        <v>10.835639999999998</v>
      </c>
      <c r="AB60">
        <v>10.035570479999999</v>
      </c>
      <c r="AC60">
        <v>7.3819532319999999</v>
      </c>
      <c r="AD60">
        <v>6.9455537999999999</v>
      </c>
      <c r="AE60">
        <v>12.556885223999998</v>
      </c>
      <c r="AF60">
        <v>0</v>
      </c>
      <c r="AG60">
        <v>0</v>
      </c>
      <c r="AH60">
        <v>38.846886999999995</v>
      </c>
      <c r="AI60">
        <v>7.4368660000000002</v>
      </c>
      <c r="AJ60">
        <v>0</v>
      </c>
      <c r="AK60">
        <v>12.827539999999999</v>
      </c>
      <c r="AL60">
        <v>0</v>
      </c>
      <c r="AM60">
        <v>4.0624761904761906</v>
      </c>
      <c r="AN60">
        <v>0</v>
      </c>
      <c r="AO60">
        <v>7.1688960000000002</v>
      </c>
      <c r="AP60">
        <v>2.9283660000000005</v>
      </c>
      <c r="AQ60">
        <v>0</v>
      </c>
      <c r="AR60">
        <v>9.2537280000000006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23.993426301169556</v>
      </c>
      <c r="BB60">
        <f t="shared" si="0"/>
        <v>612.43698906249642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25.903196041055715</v>
      </c>
      <c r="L61">
        <v>65.250850196722055</v>
      </c>
      <c r="M61">
        <v>0</v>
      </c>
      <c r="N61">
        <v>29.612281181619259</v>
      </c>
      <c r="O61">
        <v>50.38075210084034</v>
      </c>
      <c r="P61">
        <v>60.58471443141255</v>
      </c>
      <c r="Q61">
        <v>5.5421644201578628</v>
      </c>
      <c r="R61">
        <v>8.2417366082348149</v>
      </c>
      <c r="S61">
        <v>6.6987574206755376</v>
      </c>
      <c r="T61">
        <v>0</v>
      </c>
      <c r="U61">
        <v>191.6771720613288</v>
      </c>
      <c r="V61">
        <v>5.2695809523809531</v>
      </c>
      <c r="W61">
        <v>11.368836076294276</v>
      </c>
      <c r="X61">
        <v>37.472721587990655</v>
      </c>
      <c r="Y61">
        <v>0</v>
      </c>
      <c r="Z61">
        <v>0</v>
      </c>
      <c r="AA61">
        <v>10.835639999999998</v>
      </c>
      <c r="AB61">
        <v>10.035570479999999</v>
      </c>
      <c r="AC61">
        <v>7.3819532319999999</v>
      </c>
      <c r="AD61">
        <v>6.9455537999999999</v>
      </c>
      <c r="AE61">
        <v>12.556885223999998</v>
      </c>
      <c r="AF61">
        <v>0</v>
      </c>
      <c r="AG61">
        <v>0</v>
      </c>
      <c r="AH61">
        <v>38.846886999999995</v>
      </c>
      <c r="AI61">
        <v>7.4368660000000002</v>
      </c>
      <c r="AJ61">
        <v>0</v>
      </c>
      <c r="AK61">
        <v>12.827539999999999</v>
      </c>
      <c r="AL61">
        <v>0</v>
      </c>
      <c r="AM61">
        <v>4.0624761904761906</v>
      </c>
      <c r="AN61">
        <v>0</v>
      </c>
      <c r="AO61">
        <v>7.1688960000000002</v>
      </c>
      <c r="AP61">
        <v>2.9283660000000005</v>
      </c>
      <c r="AQ61">
        <v>0</v>
      </c>
      <c r="AR61">
        <v>9.2537280000000006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23.991716419865341</v>
      </c>
      <c r="BB61">
        <f t="shared" si="0"/>
        <v>612.39334386732367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25.903196041055715</v>
      </c>
      <c r="L62">
        <v>65.250850196722055</v>
      </c>
      <c r="M62">
        <v>0</v>
      </c>
      <c r="N62">
        <v>29.612281181619259</v>
      </c>
      <c r="O62">
        <v>50.38075210084034</v>
      </c>
      <c r="P62">
        <v>60.58471443141255</v>
      </c>
      <c r="Q62">
        <v>5.5421644201578628</v>
      </c>
      <c r="R62">
        <v>8.2417366082348149</v>
      </c>
      <c r="S62">
        <v>6.6987574206755376</v>
      </c>
      <c r="T62">
        <v>0</v>
      </c>
      <c r="U62">
        <v>191.6771720613288</v>
      </c>
      <c r="V62">
        <v>5.2691785714285722</v>
      </c>
      <c r="W62">
        <v>11.181126328217236</v>
      </c>
      <c r="X62">
        <v>37.472721587990655</v>
      </c>
      <c r="Y62">
        <v>0</v>
      </c>
      <c r="Z62">
        <v>0</v>
      </c>
      <c r="AA62">
        <v>10.835639999999998</v>
      </c>
      <c r="AB62">
        <v>10.035570479999999</v>
      </c>
      <c r="AC62">
        <v>7.3819532319999999</v>
      </c>
      <c r="AD62">
        <v>6.9455537999999999</v>
      </c>
      <c r="AE62">
        <v>12.556885223999998</v>
      </c>
      <c r="AF62">
        <v>0</v>
      </c>
      <c r="AG62">
        <v>0</v>
      </c>
      <c r="AH62">
        <v>38.846886999999995</v>
      </c>
      <c r="AI62">
        <v>7.4368660000000002</v>
      </c>
      <c r="AJ62">
        <v>0</v>
      </c>
      <c r="AK62">
        <v>12.827539999999999</v>
      </c>
      <c r="AL62">
        <v>0</v>
      </c>
      <c r="AM62">
        <v>4.0624761904761906</v>
      </c>
      <c r="AN62">
        <v>0</v>
      </c>
      <c r="AO62">
        <v>7.1688960000000002</v>
      </c>
      <c r="AP62">
        <v>2.9283660000000005</v>
      </c>
      <c r="AQ62">
        <v>0</v>
      </c>
      <c r="AR62">
        <v>9.2537280000000006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23.984624721699618</v>
      </c>
      <c r="BB62">
        <f t="shared" si="0"/>
        <v>612.21232343646011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25.903196041055715</v>
      </c>
      <c r="L63">
        <v>65.250850196722055</v>
      </c>
      <c r="M63">
        <v>0</v>
      </c>
      <c r="N63">
        <v>29.612281181619259</v>
      </c>
      <c r="O63">
        <v>50.38075210084034</v>
      </c>
      <c r="P63">
        <v>60.58471443141255</v>
      </c>
      <c r="Q63">
        <v>5.5421644201578628</v>
      </c>
      <c r="R63">
        <v>8.2417366082348149</v>
      </c>
      <c r="S63">
        <v>6.6987574206755376</v>
      </c>
      <c r="T63">
        <v>0</v>
      </c>
      <c r="U63">
        <v>191.6771720613288</v>
      </c>
      <c r="V63">
        <v>5.2691785714285722</v>
      </c>
      <c r="W63">
        <v>11.181126328217236</v>
      </c>
      <c r="X63">
        <v>37.472721587990655</v>
      </c>
      <c r="Y63">
        <v>0</v>
      </c>
      <c r="Z63">
        <v>0</v>
      </c>
      <c r="AA63">
        <v>10.835639999999998</v>
      </c>
      <c r="AB63">
        <v>10.035570479999999</v>
      </c>
      <c r="AC63">
        <v>7.3819532319999999</v>
      </c>
      <c r="AD63">
        <v>6.9455537999999999</v>
      </c>
      <c r="AE63">
        <v>12.556885223999998</v>
      </c>
      <c r="AF63">
        <v>0</v>
      </c>
      <c r="AG63">
        <v>0</v>
      </c>
      <c r="AH63">
        <v>38.846886999999995</v>
      </c>
      <c r="AI63">
        <v>9.0535759999999978</v>
      </c>
      <c r="AJ63">
        <v>0</v>
      </c>
      <c r="AK63">
        <v>12.827539999999999</v>
      </c>
      <c r="AL63">
        <v>0</v>
      </c>
      <c r="AM63">
        <v>4.0624761904761906</v>
      </c>
      <c r="AN63">
        <v>0</v>
      </c>
      <c r="AO63">
        <v>7.1688960000000002</v>
      </c>
      <c r="AP63">
        <v>2.9283660000000005</v>
      </c>
      <c r="AQ63">
        <v>0</v>
      </c>
      <c r="AR63">
        <v>9.2537280000000006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24.045574815699617</v>
      </c>
      <c r="BB63">
        <f t="shared" si="0"/>
        <v>613.76808334246005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25.903196041055715</v>
      </c>
      <c r="L64">
        <v>65.250850196722055</v>
      </c>
      <c r="M64">
        <v>0</v>
      </c>
      <c r="N64">
        <v>29.612281181619259</v>
      </c>
      <c r="O64">
        <v>50.38075210084034</v>
      </c>
      <c r="P64">
        <v>60.58471443141255</v>
      </c>
      <c r="Q64">
        <v>5.5421644201578628</v>
      </c>
      <c r="R64">
        <v>8.2417366082348149</v>
      </c>
      <c r="S64">
        <v>6.6987574206755376</v>
      </c>
      <c r="T64">
        <v>0</v>
      </c>
      <c r="U64">
        <v>191.6771720613288</v>
      </c>
      <c r="V64">
        <v>5.2691785714285722</v>
      </c>
      <c r="W64">
        <v>11.181126328217236</v>
      </c>
      <c r="X64">
        <v>37.472721587990655</v>
      </c>
      <c r="Y64">
        <v>0</v>
      </c>
      <c r="Z64">
        <v>0</v>
      </c>
      <c r="AA64">
        <v>10.835639999999998</v>
      </c>
      <c r="AB64">
        <v>10.035570479999999</v>
      </c>
      <c r="AC64">
        <v>7.3819532319999999</v>
      </c>
      <c r="AD64">
        <v>6.9455537999999999</v>
      </c>
      <c r="AE64">
        <v>12.556885223999998</v>
      </c>
      <c r="AF64">
        <v>0</v>
      </c>
      <c r="AG64">
        <v>0</v>
      </c>
      <c r="AH64">
        <v>38.846886999999995</v>
      </c>
      <c r="AI64">
        <v>9.0535759999999978</v>
      </c>
      <c r="AJ64">
        <v>0</v>
      </c>
      <c r="AK64">
        <v>12.827539999999999</v>
      </c>
      <c r="AL64">
        <v>0</v>
      </c>
      <c r="AM64">
        <v>4.0624761904761906</v>
      </c>
      <c r="AN64">
        <v>0</v>
      </c>
      <c r="AO64">
        <v>7.1688960000000002</v>
      </c>
      <c r="AP64">
        <v>2.9283660000000005</v>
      </c>
      <c r="AQ64">
        <v>0</v>
      </c>
      <c r="AR64">
        <v>9.2537280000000006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24.045574815699617</v>
      </c>
      <c r="BB64">
        <f t="shared" si="0"/>
        <v>613.76808334246005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25.903196041055715</v>
      </c>
      <c r="L65">
        <v>65.249581496016845</v>
      </c>
      <c r="M65">
        <v>0</v>
      </c>
      <c r="N65">
        <v>29.612281181619259</v>
      </c>
      <c r="O65">
        <v>50.38075210084034</v>
      </c>
      <c r="P65">
        <v>60.58471443141255</v>
      </c>
      <c r="Q65">
        <v>5.5421644201578628</v>
      </c>
      <c r="R65">
        <v>8.2417366082348149</v>
      </c>
      <c r="S65">
        <v>6.6987574206755376</v>
      </c>
      <c r="T65">
        <v>0</v>
      </c>
      <c r="U65">
        <v>191.6771720613288</v>
      </c>
      <c r="V65">
        <v>5.2691785714285722</v>
      </c>
      <c r="W65">
        <v>11.181126328217236</v>
      </c>
      <c r="X65">
        <v>37.472721587990655</v>
      </c>
      <c r="Y65">
        <v>0</v>
      </c>
      <c r="Z65">
        <v>0</v>
      </c>
      <c r="AA65">
        <v>10.835639999999998</v>
      </c>
      <c r="AB65">
        <v>10.035570479999999</v>
      </c>
      <c r="AC65">
        <v>7.3819532319999999</v>
      </c>
      <c r="AD65">
        <v>6.9455537999999999</v>
      </c>
      <c r="AE65">
        <v>12.556885223999998</v>
      </c>
      <c r="AF65">
        <v>0</v>
      </c>
      <c r="AG65">
        <v>0</v>
      </c>
      <c r="AH65">
        <v>38.846886999999995</v>
      </c>
      <c r="AI65">
        <v>11.640312</v>
      </c>
      <c r="AJ65">
        <v>0</v>
      </c>
      <c r="AK65">
        <v>12.827539999999999</v>
      </c>
      <c r="AL65">
        <v>0</v>
      </c>
      <c r="AM65">
        <v>4.0624761904761906</v>
      </c>
      <c r="AN65">
        <v>0</v>
      </c>
      <c r="AO65">
        <v>7.1688960000000002</v>
      </c>
      <c r="AP65">
        <v>1.464183</v>
      </c>
      <c r="AQ65">
        <v>0</v>
      </c>
      <c r="AR65">
        <v>9.2537280000000006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24.087847452839789</v>
      </c>
      <c r="BB65">
        <f t="shared" si="0"/>
        <v>614.84709500461474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25.897021882738674</v>
      </c>
      <c r="L66">
        <v>65.249542231874372</v>
      </c>
      <c r="M66">
        <v>0</v>
      </c>
      <c r="N66">
        <v>29.612281181619259</v>
      </c>
      <c r="O66">
        <v>50.38075210084034</v>
      </c>
      <c r="P66">
        <v>60.58471443141255</v>
      </c>
      <c r="Q66">
        <v>5.5407622677465458</v>
      </c>
      <c r="R66">
        <v>8.2397854626961262</v>
      </c>
      <c r="S66">
        <v>6.6987857142857141</v>
      </c>
      <c r="T66">
        <v>0</v>
      </c>
      <c r="U66">
        <v>191.6771720613288</v>
      </c>
      <c r="V66">
        <v>5.2691785714285722</v>
      </c>
      <c r="W66">
        <v>11.181126328217236</v>
      </c>
      <c r="X66">
        <v>37.472721587990655</v>
      </c>
      <c r="Y66">
        <v>0</v>
      </c>
      <c r="Z66">
        <v>0</v>
      </c>
      <c r="AA66">
        <v>10.835639999999998</v>
      </c>
      <c r="AB66">
        <v>10.035570479999999</v>
      </c>
      <c r="AC66">
        <v>7.3819532319999999</v>
      </c>
      <c r="AD66">
        <v>6.9455537999999999</v>
      </c>
      <c r="AE66">
        <v>12.556885223999998</v>
      </c>
      <c r="AF66">
        <v>0</v>
      </c>
      <c r="AG66">
        <v>0</v>
      </c>
      <c r="AH66">
        <v>38.846886999999995</v>
      </c>
      <c r="AI66">
        <v>11.640312</v>
      </c>
      <c r="AJ66">
        <v>0</v>
      </c>
      <c r="AK66">
        <v>12.827539999999999</v>
      </c>
      <c r="AL66">
        <v>0</v>
      </c>
      <c r="AM66">
        <v>4.0624761904761906</v>
      </c>
      <c r="AN66">
        <v>0</v>
      </c>
      <c r="AO66">
        <v>7.1688960000000002</v>
      </c>
      <c r="AP66">
        <v>1.464183</v>
      </c>
      <c r="AQ66">
        <v>0</v>
      </c>
      <c r="AR66">
        <v>9.2537280000000006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24.08748797974777</v>
      </c>
      <c r="BB66">
        <f t="shared" si="0"/>
        <v>614.83791605090744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25.897021882738674</v>
      </c>
      <c r="L67">
        <v>66.872620897426117</v>
      </c>
      <c r="M67">
        <v>0</v>
      </c>
      <c r="N67">
        <v>29.612281181619259</v>
      </c>
      <c r="O67">
        <v>50.38075210084034</v>
      </c>
      <c r="P67">
        <v>60.58471443141255</v>
      </c>
      <c r="Q67">
        <v>5.5407622677465458</v>
      </c>
      <c r="R67">
        <v>8.2397854626961262</v>
      </c>
      <c r="S67">
        <v>6.6987857142857141</v>
      </c>
      <c r="T67">
        <v>0</v>
      </c>
      <c r="U67">
        <v>191.6771720613288</v>
      </c>
      <c r="V67">
        <v>5.2691785714285722</v>
      </c>
      <c r="W67">
        <v>11.181126328217236</v>
      </c>
      <c r="X67">
        <v>37.472721587990655</v>
      </c>
      <c r="Y67">
        <v>0</v>
      </c>
      <c r="Z67">
        <v>0</v>
      </c>
      <c r="AA67">
        <v>10.835639999999998</v>
      </c>
      <c r="AB67">
        <v>10.035570479999999</v>
      </c>
      <c r="AC67">
        <v>7.3819532319999999</v>
      </c>
      <c r="AD67">
        <v>6.9455537999999999</v>
      </c>
      <c r="AE67">
        <v>12.556885223999998</v>
      </c>
      <c r="AF67">
        <v>0</v>
      </c>
      <c r="AG67">
        <v>0</v>
      </c>
      <c r="AH67">
        <v>38.846886999999995</v>
      </c>
      <c r="AI67">
        <v>12.286995999999998</v>
      </c>
      <c r="AJ67">
        <v>0</v>
      </c>
      <c r="AK67">
        <v>12.827539999999999</v>
      </c>
      <c r="AL67">
        <v>0</v>
      </c>
      <c r="AM67">
        <v>4.0624761904761906</v>
      </c>
      <c r="AN67">
        <v>0</v>
      </c>
      <c r="AO67">
        <v>7.1688960000000002</v>
      </c>
      <c r="AP67">
        <v>1.464183</v>
      </c>
      <c r="AQ67">
        <v>0</v>
      </c>
      <c r="AR67">
        <v>9.2537280000000006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24.173057901491241</v>
      </c>
      <c r="BB67">
        <f t="shared" si="0"/>
        <v>617.02210879471579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25.897021882738674</v>
      </c>
      <c r="L68">
        <v>65.250850196722055</v>
      </c>
      <c r="M68">
        <v>0</v>
      </c>
      <c r="N68">
        <v>29.612281181619259</v>
      </c>
      <c r="O68">
        <v>50.38075210084034</v>
      </c>
      <c r="P68">
        <v>60.58471443141255</v>
      </c>
      <c r="Q68">
        <v>5.5407622677465458</v>
      </c>
      <c r="R68">
        <v>8.2397854626961262</v>
      </c>
      <c r="S68">
        <v>6.6987857142857141</v>
      </c>
      <c r="T68">
        <v>0</v>
      </c>
      <c r="U68">
        <v>191.6771720613288</v>
      </c>
      <c r="V68">
        <v>5.2691785714285722</v>
      </c>
      <c r="W68">
        <v>11.181126328217236</v>
      </c>
      <c r="X68">
        <v>37.472721587990655</v>
      </c>
      <c r="Y68">
        <v>0</v>
      </c>
      <c r="Z68">
        <v>0</v>
      </c>
      <c r="AA68">
        <v>10.835639999999998</v>
      </c>
      <c r="AB68">
        <v>10.035570479999999</v>
      </c>
      <c r="AC68">
        <v>7.3819532319999999</v>
      </c>
      <c r="AD68">
        <v>6.9455537999999999</v>
      </c>
      <c r="AE68">
        <v>12.556885223999998</v>
      </c>
      <c r="AF68">
        <v>0</v>
      </c>
      <c r="AG68">
        <v>0</v>
      </c>
      <c r="AH68">
        <v>38.846886999999995</v>
      </c>
      <c r="AI68">
        <v>12.286995999999998</v>
      </c>
      <c r="AJ68">
        <v>0</v>
      </c>
      <c r="AK68">
        <v>12.827539999999999</v>
      </c>
      <c r="AL68">
        <v>0</v>
      </c>
      <c r="AM68">
        <v>4.0624761904761906</v>
      </c>
      <c r="AN68">
        <v>0</v>
      </c>
      <c r="AO68">
        <v>7.1688960000000002</v>
      </c>
      <c r="AP68">
        <v>1.464183</v>
      </c>
      <c r="AQ68">
        <v>0</v>
      </c>
      <c r="AR68">
        <v>9.2537280000000006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24.111917179047062</v>
      </c>
      <c r="BB68">
        <f t="shared" ref="BB68:BB99" si="1">SUM(B68:AZ68)-BA68</f>
        <v>615.46147881645584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25.897021882738674</v>
      </c>
      <c r="L69">
        <v>65.250850196722055</v>
      </c>
      <c r="M69">
        <v>0</v>
      </c>
      <c r="N69">
        <v>29.612281181619259</v>
      </c>
      <c r="O69">
        <v>50.38075210084034</v>
      </c>
      <c r="P69">
        <v>60.58471443141255</v>
      </c>
      <c r="Q69">
        <v>5.5407622677465458</v>
      </c>
      <c r="R69">
        <v>8.2397854626961262</v>
      </c>
      <c r="S69">
        <v>6.6987857142857141</v>
      </c>
      <c r="T69">
        <v>0</v>
      </c>
      <c r="U69">
        <v>191.6771720613288</v>
      </c>
      <c r="V69">
        <v>5.2691785714285722</v>
      </c>
      <c r="W69">
        <v>11.181126328217236</v>
      </c>
      <c r="X69">
        <v>37.472721587990655</v>
      </c>
      <c r="Y69">
        <v>0</v>
      </c>
      <c r="Z69">
        <v>0</v>
      </c>
      <c r="AA69">
        <v>10.835639999999998</v>
      </c>
      <c r="AB69">
        <v>10.035570479999999</v>
      </c>
      <c r="AC69">
        <v>7.3819532319999999</v>
      </c>
      <c r="AD69">
        <v>6.9455537999999999</v>
      </c>
      <c r="AE69">
        <v>12.556885223999998</v>
      </c>
      <c r="AF69">
        <v>0</v>
      </c>
      <c r="AG69">
        <v>0</v>
      </c>
      <c r="AH69">
        <v>38.846886999999995</v>
      </c>
      <c r="AI69">
        <v>12.286995999999998</v>
      </c>
      <c r="AJ69">
        <v>0</v>
      </c>
      <c r="AK69">
        <v>12.827539999999999</v>
      </c>
      <c r="AL69">
        <v>0</v>
      </c>
      <c r="AM69">
        <v>4.0624761904761906</v>
      </c>
      <c r="AN69">
        <v>0</v>
      </c>
      <c r="AO69">
        <v>7.1688960000000002</v>
      </c>
      <c r="AP69">
        <v>2.9283660000000005</v>
      </c>
      <c r="AQ69">
        <v>0</v>
      </c>
      <c r="AR69">
        <v>12.338304000000001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24.283405279047066</v>
      </c>
      <c r="BB69">
        <f t="shared" si="1"/>
        <v>619.83874971645571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25.897021882738674</v>
      </c>
      <c r="L70">
        <v>65.250850196722055</v>
      </c>
      <c r="M70">
        <v>0</v>
      </c>
      <c r="N70">
        <v>29.612281181619259</v>
      </c>
      <c r="O70">
        <v>50.38075210084034</v>
      </c>
      <c r="P70">
        <v>60.58471443141255</v>
      </c>
      <c r="Q70">
        <v>5.5407622677465458</v>
      </c>
      <c r="R70">
        <v>8.2397854626961262</v>
      </c>
      <c r="S70">
        <v>6.6987857142857141</v>
      </c>
      <c r="T70">
        <v>0</v>
      </c>
      <c r="U70">
        <v>191.6771720613288</v>
      </c>
      <c r="V70">
        <v>5.2691785714285722</v>
      </c>
      <c r="W70">
        <v>11.181126328217236</v>
      </c>
      <c r="X70">
        <v>37.472721587990655</v>
      </c>
      <c r="Y70">
        <v>0</v>
      </c>
      <c r="Z70">
        <v>0</v>
      </c>
      <c r="AA70">
        <v>10.835639999999998</v>
      </c>
      <c r="AB70">
        <v>10.035570479999999</v>
      </c>
      <c r="AC70">
        <v>7.3819532319999999</v>
      </c>
      <c r="AD70">
        <v>6.9455537999999999</v>
      </c>
      <c r="AE70">
        <v>12.556885223999998</v>
      </c>
      <c r="AF70">
        <v>0</v>
      </c>
      <c r="AG70">
        <v>0</v>
      </c>
      <c r="AH70">
        <v>38.846886999999995</v>
      </c>
      <c r="AI70">
        <v>12.286995999999998</v>
      </c>
      <c r="AJ70">
        <v>0</v>
      </c>
      <c r="AK70">
        <v>12.827539999999999</v>
      </c>
      <c r="AL70">
        <v>0</v>
      </c>
      <c r="AM70">
        <v>4.0624761904761906</v>
      </c>
      <c r="AN70">
        <v>0</v>
      </c>
      <c r="AO70">
        <v>7.1688960000000002</v>
      </c>
      <c r="AP70">
        <v>2.9283660000000005</v>
      </c>
      <c r="AQ70">
        <v>0</v>
      </c>
      <c r="AR70">
        <v>12.338304000000001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24.283405279047066</v>
      </c>
      <c r="BB70">
        <f t="shared" si="1"/>
        <v>619.83874971645571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25.897021882738674</v>
      </c>
      <c r="L71">
        <v>65.250850196722055</v>
      </c>
      <c r="M71">
        <v>0</v>
      </c>
      <c r="N71">
        <v>29.612281181619259</v>
      </c>
      <c r="O71">
        <v>50.38075210084034</v>
      </c>
      <c r="P71">
        <v>60.58471443141255</v>
      </c>
      <c r="Q71">
        <v>5.5407622677465458</v>
      </c>
      <c r="R71">
        <v>8.2397854626961262</v>
      </c>
      <c r="S71">
        <v>6.6987857142857141</v>
      </c>
      <c r="T71">
        <v>0</v>
      </c>
      <c r="U71">
        <v>191.6771720613288</v>
      </c>
      <c r="V71">
        <v>5.2691785714285722</v>
      </c>
      <c r="W71">
        <v>11.181126328217236</v>
      </c>
      <c r="X71">
        <v>37.472721587990655</v>
      </c>
      <c r="Y71">
        <v>0</v>
      </c>
      <c r="Z71">
        <v>0</v>
      </c>
      <c r="AA71">
        <v>10.835639999999998</v>
      </c>
      <c r="AB71">
        <v>10.035570479999999</v>
      </c>
      <c r="AC71">
        <v>7.3819532319999999</v>
      </c>
      <c r="AD71">
        <v>6.9455537999999999</v>
      </c>
      <c r="AE71">
        <v>12.556885223999998</v>
      </c>
      <c r="AF71">
        <v>0</v>
      </c>
      <c r="AG71">
        <v>0</v>
      </c>
      <c r="AH71">
        <v>38.846886999999995</v>
      </c>
      <c r="AI71">
        <v>12.286995999999998</v>
      </c>
      <c r="AJ71">
        <v>0</v>
      </c>
      <c r="AK71">
        <v>12.827539999999999</v>
      </c>
      <c r="AL71">
        <v>0</v>
      </c>
      <c r="AM71">
        <v>4.0624761904761906</v>
      </c>
      <c r="AN71">
        <v>0</v>
      </c>
      <c r="AO71">
        <v>7.1688960000000002</v>
      </c>
      <c r="AP71">
        <v>2.9283660000000005</v>
      </c>
      <c r="AQ71">
        <v>0</v>
      </c>
      <c r="AR71">
        <v>12.478511999999998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24.288691273047064</v>
      </c>
      <c r="BB71">
        <f t="shared" si="1"/>
        <v>619.97367172245572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25.897021882738674</v>
      </c>
      <c r="L72">
        <v>65.250850196722055</v>
      </c>
      <c r="M72">
        <v>0</v>
      </c>
      <c r="N72">
        <v>29.612281181619259</v>
      </c>
      <c r="O72">
        <v>50.38075210084034</v>
      </c>
      <c r="P72">
        <v>60.58471443141255</v>
      </c>
      <c r="Q72">
        <v>5.5407622677465458</v>
      </c>
      <c r="R72">
        <v>8.2397854626961262</v>
      </c>
      <c r="S72">
        <v>6.6987857142857141</v>
      </c>
      <c r="T72">
        <v>0</v>
      </c>
      <c r="U72">
        <v>191.6771720613288</v>
      </c>
      <c r="V72">
        <v>5.2691785714285722</v>
      </c>
      <c r="W72">
        <v>11.181126328217236</v>
      </c>
      <c r="X72">
        <v>37.472721587990655</v>
      </c>
      <c r="Y72">
        <v>0</v>
      </c>
      <c r="Z72">
        <v>0</v>
      </c>
      <c r="AA72">
        <v>10.835639999999998</v>
      </c>
      <c r="AB72">
        <v>10.035570479999999</v>
      </c>
      <c r="AC72">
        <v>7.3819532319999999</v>
      </c>
      <c r="AD72">
        <v>6.9455537999999999</v>
      </c>
      <c r="AE72">
        <v>12.556885223999998</v>
      </c>
      <c r="AF72">
        <v>0</v>
      </c>
      <c r="AG72">
        <v>0</v>
      </c>
      <c r="AH72">
        <v>38.846886999999995</v>
      </c>
      <c r="AI72">
        <v>12.286995999999998</v>
      </c>
      <c r="AJ72">
        <v>0</v>
      </c>
      <c r="AK72">
        <v>12.827539999999999</v>
      </c>
      <c r="AL72">
        <v>0</v>
      </c>
      <c r="AM72">
        <v>4.0624761904761906</v>
      </c>
      <c r="AN72">
        <v>0</v>
      </c>
      <c r="AO72">
        <v>7.1688960000000002</v>
      </c>
      <c r="AP72">
        <v>2.9283660000000005</v>
      </c>
      <c r="AQ72">
        <v>0</v>
      </c>
      <c r="AR72">
        <v>12.478511999999998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24.288691273047064</v>
      </c>
      <c r="BB72">
        <f t="shared" si="1"/>
        <v>619.97367172245572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25.897021882738674</v>
      </c>
      <c r="L73">
        <v>65.249581496016845</v>
      </c>
      <c r="M73">
        <v>0</v>
      </c>
      <c r="N73">
        <v>29.612281181619259</v>
      </c>
      <c r="O73">
        <v>50.38075210084034</v>
      </c>
      <c r="P73">
        <v>60.58471443141255</v>
      </c>
      <c r="Q73">
        <v>5.5407622677465458</v>
      </c>
      <c r="R73">
        <v>8.2397854626961262</v>
      </c>
      <c r="S73">
        <v>6.6987857142857141</v>
      </c>
      <c r="T73">
        <v>0</v>
      </c>
      <c r="U73">
        <v>191.6771720613288</v>
      </c>
      <c r="V73">
        <v>5.2691785714285722</v>
      </c>
      <c r="W73">
        <v>11.181126328217236</v>
      </c>
      <c r="X73">
        <v>37.472721587990655</v>
      </c>
      <c r="Y73">
        <v>0</v>
      </c>
      <c r="Z73">
        <v>0</v>
      </c>
      <c r="AA73">
        <v>10.835639999999998</v>
      </c>
      <c r="AB73">
        <v>10.035570479999999</v>
      </c>
      <c r="AC73">
        <v>7.3819532319999999</v>
      </c>
      <c r="AD73">
        <v>6.9455537999999999</v>
      </c>
      <c r="AE73">
        <v>12.556885223999998</v>
      </c>
      <c r="AF73">
        <v>0</v>
      </c>
      <c r="AG73">
        <v>0</v>
      </c>
      <c r="AH73">
        <v>38.846886999999995</v>
      </c>
      <c r="AI73">
        <v>12.286995999999998</v>
      </c>
      <c r="AJ73">
        <v>0</v>
      </c>
      <c r="AK73">
        <v>12.827539999999999</v>
      </c>
      <c r="AL73">
        <v>0</v>
      </c>
      <c r="AM73">
        <v>4.0624761904761906</v>
      </c>
      <c r="AN73">
        <v>0</v>
      </c>
      <c r="AO73">
        <v>7.1688960000000002</v>
      </c>
      <c r="AP73">
        <v>2.9283660000000005</v>
      </c>
      <c r="AQ73">
        <v>0</v>
      </c>
      <c r="AR73">
        <v>12.478511999999998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24.288643446187237</v>
      </c>
      <c r="BB73">
        <f t="shared" si="1"/>
        <v>619.97245084861038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25.897021882738674</v>
      </c>
      <c r="L74">
        <v>65.249542231874372</v>
      </c>
      <c r="M74">
        <v>0</v>
      </c>
      <c r="N74">
        <v>29.612281181619259</v>
      </c>
      <c r="O74">
        <v>50.38075210084034</v>
      </c>
      <c r="P74">
        <v>60.58471443141255</v>
      </c>
      <c r="Q74">
        <v>5.5407622677465458</v>
      </c>
      <c r="R74">
        <v>8.2397854626961262</v>
      </c>
      <c r="S74">
        <v>6.6987857142857141</v>
      </c>
      <c r="T74">
        <v>0</v>
      </c>
      <c r="U74">
        <v>191.6771720613288</v>
      </c>
      <c r="V74">
        <v>5.2691785714285722</v>
      </c>
      <c r="W74">
        <v>11.181126328217236</v>
      </c>
      <c r="X74">
        <v>37.472721587990655</v>
      </c>
      <c r="Y74">
        <v>0</v>
      </c>
      <c r="Z74">
        <v>0</v>
      </c>
      <c r="AA74">
        <v>10.835639999999998</v>
      </c>
      <c r="AB74">
        <v>10.035570479999999</v>
      </c>
      <c r="AC74">
        <v>7.3819532319999999</v>
      </c>
      <c r="AD74">
        <v>6.9455537999999999</v>
      </c>
      <c r="AE74">
        <v>12.556885223999998</v>
      </c>
      <c r="AF74">
        <v>0</v>
      </c>
      <c r="AG74">
        <v>0</v>
      </c>
      <c r="AH74">
        <v>38.846886999999995</v>
      </c>
      <c r="AI74">
        <v>12.286995999999998</v>
      </c>
      <c r="AJ74">
        <v>0</v>
      </c>
      <c r="AK74">
        <v>12.827539999999999</v>
      </c>
      <c r="AL74">
        <v>0</v>
      </c>
      <c r="AM74">
        <v>4.0624761904761906</v>
      </c>
      <c r="AN74">
        <v>0</v>
      </c>
      <c r="AO74">
        <v>7.1688960000000002</v>
      </c>
      <c r="AP74">
        <v>2.9283660000000005</v>
      </c>
      <c r="AQ74">
        <v>0</v>
      </c>
      <c r="AR74">
        <v>12.478511999999998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24.288642009747768</v>
      </c>
      <c r="BB74">
        <f t="shared" si="1"/>
        <v>619.97241302090742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25.897021882738674</v>
      </c>
      <c r="L75">
        <v>65.249542231874372</v>
      </c>
      <c r="M75">
        <v>0</v>
      </c>
      <c r="N75">
        <v>29.612281181619259</v>
      </c>
      <c r="O75">
        <v>50.38075210084034</v>
      </c>
      <c r="P75">
        <v>60.58471443141255</v>
      </c>
      <c r="Q75">
        <v>5.5407622677465458</v>
      </c>
      <c r="R75">
        <v>8.2397854626961262</v>
      </c>
      <c r="S75">
        <v>6.6987857142857141</v>
      </c>
      <c r="T75">
        <v>0</v>
      </c>
      <c r="U75">
        <v>191.6771720613288</v>
      </c>
      <c r="V75">
        <v>5.2691785714285722</v>
      </c>
      <c r="W75">
        <v>11.181126328217236</v>
      </c>
      <c r="X75">
        <v>37.472721587990655</v>
      </c>
      <c r="Y75">
        <v>0</v>
      </c>
      <c r="Z75">
        <v>0</v>
      </c>
      <c r="AA75">
        <v>10.835639999999998</v>
      </c>
      <c r="AB75">
        <v>10.035570479999999</v>
      </c>
      <c r="AC75">
        <v>7.3819532319999999</v>
      </c>
      <c r="AD75">
        <v>6.9455537999999999</v>
      </c>
      <c r="AE75">
        <v>12.556885223999998</v>
      </c>
      <c r="AF75">
        <v>0</v>
      </c>
      <c r="AG75">
        <v>0</v>
      </c>
      <c r="AH75">
        <v>38.846886999999995</v>
      </c>
      <c r="AI75">
        <v>12.286995999999998</v>
      </c>
      <c r="AJ75">
        <v>0</v>
      </c>
      <c r="AK75">
        <v>12.827539999999999</v>
      </c>
      <c r="AL75">
        <v>0</v>
      </c>
      <c r="AM75">
        <v>4.0624761904761906</v>
      </c>
      <c r="AN75">
        <v>0</v>
      </c>
      <c r="AO75">
        <v>7.1688960000000002</v>
      </c>
      <c r="AP75">
        <v>2.9283660000000005</v>
      </c>
      <c r="AQ75">
        <v>0</v>
      </c>
      <c r="AR75">
        <v>12.478511999999998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24.288642009747768</v>
      </c>
      <c r="BB75">
        <f t="shared" si="1"/>
        <v>619.97241302090742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25.897021882738674</v>
      </c>
      <c r="L76">
        <v>65.249542231874372</v>
      </c>
      <c r="M76">
        <v>0</v>
      </c>
      <c r="N76">
        <v>29.612281181619259</v>
      </c>
      <c r="O76">
        <v>50.38075210084034</v>
      </c>
      <c r="P76">
        <v>60.58471443141255</v>
      </c>
      <c r="Q76">
        <v>5.5407622677465458</v>
      </c>
      <c r="R76">
        <v>8.2397854626961262</v>
      </c>
      <c r="S76">
        <v>6.6987857142857141</v>
      </c>
      <c r="T76">
        <v>0</v>
      </c>
      <c r="U76">
        <v>191.6771720613288</v>
      </c>
      <c r="V76">
        <v>5.2691785714285722</v>
      </c>
      <c r="W76">
        <v>11.181126328217236</v>
      </c>
      <c r="X76">
        <v>37.472721587990655</v>
      </c>
      <c r="Y76">
        <v>0</v>
      </c>
      <c r="Z76">
        <v>0</v>
      </c>
      <c r="AA76">
        <v>10.835639999999998</v>
      </c>
      <c r="AB76">
        <v>10.035570479999999</v>
      </c>
      <c r="AC76">
        <v>7.3819532319999999</v>
      </c>
      <c r="AD76">
        <v>6.9455537999999999</v>
      </c>
      <c r="AE76">
        <v>12.556885223999998</v>
      </c>
      <c r="AF76">
        <v>0</v>
      </c>
      <c r="AG76">
        <v>0</v>
      </c>
      <c r="AH76">
        <v>38.846886999999995</v>
      </c>
      <c r="AI76">
        <v>12.286995999999998</v>
      </c>
      <c r="AJ76">
        <v>0</v>
      </c>
      <c r="AK76">
        <v>12.827539999999999</v>
      </c>
      <c r="AL76">
        <v>0</v>
      </c>
      <c r="AM76">
        <v>4.0624761904761906</v>
      </c>
      <c r="AN76">
        <v>0</v>
      </c>
      <c r="AO76">
        <v>7.1688960000000002</v>
      </c>
      <c r="AP76">
        <v>2.9283660000000005</v>
      </c>
      <c r="AQ76">
        <v>0</v>
      </c>
      <c r="AR76">
        <v>12.478511999999998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24.288642009747768</v>
      </c>
      <c r="BB76">
        <f t="shared" si="1"/>
        <v>619.97241302090742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25.897021882738674</v>
      </c>
      <c r="L77">
        <v>65.249542231874372</v>
      </c>
      <c r="M77">
        <v>0</v>
      </c>
      <c r="N77">
        <v>29.612281181619259</v>
      </c>
      <c r="O77">
        <v>50.38075210084034</v>
      </c>
      <c r="P77">
        <v>60.58471443141255</v>
      </c>
      <c r="Q77">
        <v>5.5407622677465458</v>
      </c>
      <c r="R77">
        <v>8.2397854626961262</v>
      </c>
      <c r="S77">
        <v>6.6987857142857141</v>
      </c>
      <c r="T77">
        <v>0</v>
      </c>
      <c r="U77">
        <v>191.6771720613288</v>
      </c>
      <c r="V77">
        <v>5.2691785714285722</v>
      </c>
      <c r="W77">
        <v>11.181126328217236</v>
      </c>
      <c r="X77">
        <v>37.472721587990655</v>
      </c>
      <c r="Y77">
        <v>0</v>
      </c>
      <c r="Z77">
        <v>0</v>
      </c>
      <c r="AA77">
        <v>10.835639999999998</v>
      </c>
      <c r="AB77">
        <v>10.035570479999999</v>
      </c>
      <c r="AC77">
        <v>7.3819532319999999</v>
      </c>
      <c r="AD77">
        <v>9.2942917999999999</v>
      </c>
      <c r="AE77">
        <v>12.556885223999998</v>
      </c>
      <c r="AF77">
        <v>0</v>
      </c>
      <c r="AG77">
        <v>0</v>
      </c>
      <c r="AH77">
        <v>38.846886999999995</v>
      </c>
      <c r="AI77">
        <v>12.286995999999998</v>
      </c>
      <c r="AJ77">
        <v>0</v>
      </c>
      <c r="AK77">
        <v>12.827539999999999</v>
      </c>
      <c r="AL77">
        <v>0</v>
      </c>
      <c r="AM77">
        <v>4.0624761904761906</v>
      </c>
      <c r="AN77">
        <v>0</v>
      </c>
      <c r="AO77">
        <v>7.1688960000000002</v>
      </c>
      <c r="AP77">
        <v>2.4077676000000001</v>
      </c>
      <c r="AQ77">
        <v>0</v>
      </c>
      <c r="AR77">
        <v>12.478511999999998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24.357562877747775</v>
      </c>
      <c r="BB77">
        <f t="shared" si="1"/>
        <v>621.73163175290745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25.897021882738674</v>
      </c>
      <c r="L78">
        <v>65.249542231874372</v>
      </c>
      <c r="M78">
        <v>0</v>
      </c>
      <c r="N78">
        <v>29.612281181619259</v>
      </c>
      <c r="O78">
        <v>50.38075210084034</v>
      </c>
      <c r="P78">
        <v>60.58471443141255</v>
      </c>
      <c r="Q78">
        <v>5.5407622677465458</v>
      </c>
      <c r="R78">
        <v>8.2397854626961262</v>
      </c>
      <c r="S78">
        <v>6.6987857142857141</v>
      </c>
      <c r="T78">
        <v>0</v>
      </c>
      <c r="U78">
        <v>191.6771720613288</v>
      </c>
      <c r="V78">
        <v>5.2691785714285722</v>
      </c>
      <c r="W78">
        <v>11.181126328217236</v>
      </c>
      <c r="X78">
        <v>37.472721587990655</v>
      </c>
      <c r="Y78">
        <v>0</v>
      </c>
      <c r="Z78">
        <v>0</v>
      </c>
      <c r="AA78">
        <v>10.835639999999998</v>
      </c>
      <c r="AB78">
        <v>10.035570479999999</v>
      </c>
      <c r="AC78">
        <v>7.3819532319999999</v>
      </c>
      <c r="AD78">
        <v>9.2942917999999999</v>
      </c>
      <c r="AE78">
        <v>12.556885223999998</v>
      </c>
      <c r="AF78">
        <v>0</v>
      </c>
      <c r="AG78">
        <v>0</v>
      </c>
      <c r="AH78">
        <v>38.846886999999995</v>
      </c>
      <c r="AI78">
        <v>12.286995999999998</v>
      </c>
      <c r="AJ78">
        <v>0</v>
      </c>
      <c r="AK78">
        <v>12.827539999999999</v>
      </c>
      <c r="AL78">
        <v>0</v>
      </c>
      <c r="AM78">
        <v>4.0624761904761906</v>
      </c>
      <c r="AN78">
        <v>0</v>
      </c>
      <c r="AO78">
        <v>7.1688960000000002</v>
      </c>
      <c r="AP78">
        <v>2.4077676000000001</v>
      </c>
      <c r="AQ78">
        <v>0</v>
      </c>
      <c r="AR78">
        <v>12.478511999999998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24.357562877747775</v>
      </c>
      <c r="BB78">
        <f t="shared" si="1"/>
        <v>621.73163175290745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25.897021882738674</v>
      </c>
      <c r="L79">
        <v>65.249542231874372</v>
      </c>
      <c r="M79">
        <v>0</v>
      </c>
      <c r="N79">
        <v>29.612281181619259</v>
      </c>
      <c r="O79">
        <v>50.38075210084034</v>
      </c>
      <c r="P79">
        <v>60.58471443141255</v>
      </c>
      <c r="Q79">
        <v>5.5407622677465458</v>
      </c>
      <c r="R79">
        <v>8.2397854626961262</v>
      </c>
      <c r="S79">
        <v>6.6987857142857141</v>
      </c>
      <c r="T79">
        <v>0</v>
      </c>
      <c r="U79">
        <v>191.6771720613288</v>
      </c>
      <c r="V79">
        <v>5.2691785714285722</v>
      </c>
      <c r="W79">
        <v>11.181126328217236</v>
      </c>
      <c r="X79">
        <v>37.472721587990655</v>
      </c>
      <c r="Y79">
        <v>0</v>
      </c>
      <c r="Z79">
        <v>0</v>
      </c>
      <c r="AA79">
        <v>10.935969999999999</v>
      </c>
      <c r="AB79">
        <v>10.394467399999998</v>
      </c>
      <c r="AC79">
        <v>7.7626463999999986</v>
      </c>
      <c r="AD79">
        <v>9.7975927999999985</v>
      </c>
      <c r="AE79">
        <v>13.230809199999999</v>
      </c>
      <c r="AF79">
        <v>0</v>
      </c>
      <c r="AG79">
        <v>0</v>
      </c>
      <c r="AH79">
        <v>39.291882300000005</v>
      </c>
      <c r="AI79">
        <v>12.286995999999998</v>
      </c>
      <c r="AJ79">
        <v>0</v>
      </c>
      <c r="AK79">
        <v>12.827539999999999</v>
      </c>
      <c r="AL79">
        <v>5.9020000000000001</v>
      </c>
      <c r="AM79">
        <v>4.2656000000000001</v>
      </c>
      <c r="AN79">
        <v>0</v>
      </c>
      <c r="AO79">
        <v>7.1688960000000002</v>
      </c>
      <c r="AP79">
        <v>2.4077676000000001</v>
      </c>
      <c r="AQ79">
        <v>0</v>
      </c>
      <c r="AR79">
        <v>12.478511999999998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24.680548704509675</v>
      </c>
      <c r="BB79">
        <f t="shared" si="1"/>
        <v>629.97591009966925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25.897021882738674</v>
      </c>
      <c r="L80">
        <v>65.249542231874372</v>
      </c>
      <c r="M80">
        <v>0</v>
      </c>
      <c r="N80">
        <v>29.612281181619259</v>
      </c>
      <c r="O80">
        <v>50.38075210084034</v>
      </c>
      <c r="P80">
        <v>60.58471443141255</v>
      </c>
      <c r="Q80">
        <v>5.5407622677465458</v>
      </c>
      <c r="R80">
        <v>8.2397854626961262</v>
      </c>
      <c r="S80">
        <v>6.6987857142857141</v>
      </c>
      <c r="T80">
        <v>0</v>
      </c>
      <c r="U80">
        <v>191.6771720613288</v>
      </c>
      <c r="V80">
        <v>5.2691785714285722</v>
      </c>
      <c r="W80">
        <v>11.181126328217236</v>
      </c>
      <c r="X80">
        <v>37.472721587990655</v>
      </c>
      <c r="Y80">
        <v>0</v>
      </c>
      <c r="Z80">
        <v>0</v>
      </c>
      <c r="AA80">
        <v>10.935969999999999</v>
      </c>
      <c r="AB80">
        <v>10.394467399999998</v>
      </c>
      <c r="AC80">
        <v>7.7626463999999986</v>
      </c>
      <c r="AD80">
        <v>9.7975927999999985</v>
      </c>
      <c r="AE80">
        <v>13.230809199999999</v>
      </c>
      <c r="AF80">
        <v>0</v>
      </c>
      <c r="AG80">
        <v>0</v>
      </c>
      <c r="AH80">
        <v>39.291882300000005</v>
      </c>
      <c r="AI80">
        <v>12.610337999999999</v>
      </c>
      <c r="AJ80">
        <v>0</v>
      </c>
      <c r="AK80">
        <v>12.827539999999999</v>
      </c>
      <c r="AL80">
        <v>11.804</v>
      </c>
      <c r="AM80">
        <v>4.2656000000000001</v>
      </c>
      <c r="AN80">
        <v>0</v>
      </c>
      <c r="AO80">
        <v>7.1688960000000002</v>
      </c>
      <c r="AP80">
        <v>2.4077676000000001</v>
      </c>
      <c r="AQ80">
        <v>0</v>
      </c>
      <c r="AR80">
        <v>12.478511999999998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24.915244072509672</v>
      </c>
      <c r="BB80">
        <f t="shared" si="1"/>
        <v>635.96655673166902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25.897021882738674</v>
      </c>
      <c r="L81">
        <v>65.249542231874372</v>
      </c>
      <c r="M81">
        <v>0</v>
      </c>
      <c r="N81">
        <v>29.612281181619259</v>
      </c>
      <c r="O81">
        <v>50.38075210084034</v>
      </c>
      <c r="P81">
        <v>60.58471443141255</v>
      </c>
      <c r="Q81">
        <v>5.5407622677465458</v>
      </c>
      <c r="R81">
        <v>8.2397854626961262</v>
      </c>
      <c r="S81">
        <v>6.6987857142857141</v>
      </c>
      <c r="T81">
        <v>0</v>
      </c>
      <c r="U81">
        <v>191.6771720613288</v>
      </c>
      <c r="V81">
        <v>5.2691785714285722</v>
      </c>
      <c r="W81">
        <v>11.181126328217236</v>
      </c>
      <c r="X81">
        <v>37.472721587990655</v>
      </c>
      <c r="Y81">
        <v>0</v>
      </c>
      <c r="Z81">
        <v>0</v>
      </c>
      <c r="AA81">
        <v>10.935969999999999</v>
      </c>
      <c r="AB81">
        <v>10.394467399999998</v>
      </c>
      <c r="AC81">
        <v>7.7626463999999986</v>
      </c>
      <c r="AD81">
        <v>9.7975927999999985</v>
      </c>
      <c r="AE81">
        <v>13.230809199999999</v>
      </c>
      <c r="AF81">
        <v>0</v>
      </c>
      <c r="AG81">
        <v>0</v>
      </c>
      <c r="AH81">
        <v>39.291882300000005</v>
      </c>
      <c r="AI81">
        <v>12.610337999999999</v>
      </c>
      <c r="AJ81">
        <v>0</v>
      </c>
      <c r="AK81">
        <v>12.827539999999999</v>
      </c>
      <c r="AL81">
        <v>17.706</v>
      </c>
      <c r="AM81">
        <v>4.2656000000000001</v>
      </c>
      <c r="AN81">
        <v>0</v>
      </c>
      <c r="AO81">
        <v>7.1688960000000002</v>
      </c>
      <c r="AP81">
        <v>2.4077676000000001</v>
      </c>
      <c r="AQ81">
        <v>0</v>
      </c>
      <c r="AR81">
        <v>12.478511999999998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25.137749472509675</v>
      </c>
      <c r="BB81">
        <f t="shared" si="1"/>
        <v>641.64605133166913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25.897021882738674</v>
      </c>
      <c r="L82">
        <v>65.249542231874372</v>
      </c>
      <c r="M82">
        <v>0</v>
      </c>
      <c r="N82">
        <v>29.612281181619259</v>
      </c>
      <c r="O82">
        <v>50.38075210084034</v>
      </c>
      <c r="P82">
        <v>60.58471443141255</v>
      </c>
      <c r="Q82">
        <v>5.5407622677465458</v>
      </c>
      <c r="R82">
        <v>8.2397854626961262</v>
      </c>
      <c r="S82">
        <v>6.6987857142857141</v>
      </c>
      <c r="T82">
        <v>0</v>
      </c>
      <c r="U82">
        <v>191.6771720613288</v>
      </c>
      <c r="V82">
        <v>5.2691785714285722</v>
      </c>
      <c r="W82">
        <v>11.181126328217236</v>
      </c>
      <c r="X82">
        <v>37.472721587990655</v>
      </c>
      <c r="Y82">
        <v>0</v>
      </c>
      <c r="Z82">
        <v>0</v>
      </c>
      <c r="AA82">
        <v>10.935969999999999</v>
      </c>
      <c r="AB82">
        <v>10.394467399999998</v>
      </c>
      <c r="AC82">
        <v>7.7626463999999986</v>
      </c>
      <c r="AD82">
        <v>9.7975927999999985</v>
      </c>
      <c r="AE82">
        <v>13.230809199999999</v>
      </c>
      <c r="AF82">
        <v>0</v>
      </c>
      <c r="AG82">
        <v>0</v>
      </c>
      <c r="AH82">
        <v>39.291882300000005</v>
      </c>
      <c r="AI82">
        <v>12.610337999999999</v>
      </c>
      <c r="AJ82">
        <v>0</v>
      </c>
      <c r="AK82">
        <v>12.827539999999999</v>
      </c>
      <c r="AL82">
        <v>18.296200000000006</v>
      </c>
      <c r="AM82">
        <v>4.2656000000000001</v>
      </c>
      <c r="AN82">
        <v>0</v>
      </c>
      <c r="AO82">
        <v>7.1688960000000002</v>
      </c>
      <c r="AP82">
        <v>2.4077676000000001</v>
      </c>
      <c r="AQ82">
        <v>0</v>
      </c>
      <c r="AR82">
        <v>12.478511999999998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25.160000063301418</v>
      </c>
      <c r="BB82">
        <f t="shared" si="1"/>
        <v>642.2140007408774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25.897021882738674</v>
      </c>
      <c r="L83">
        <v>65.249542231874372</v>
      </c>
      <c r="M83">
        <v>0</v>
      </c>
      <c r="N83">
        <v>29.949746711818943</v>
      </c>
      <c r="O83">
        <v>50.38075210084034</v>
      </c>
      <c r="P83">
        <v>60.58471443141255</v>
      </c>
      <c r="Q83">
        <v>5.5407622677465458</v>
      </c>
      <c r="R83">
        <v>8.2397854626961262</v>
      </c>
      <c r="S83">
        <v>6.6987857142857141</v>
      </c>
      <c r="T83">
        <v>0</v>
      </c>
      <c r="U83">
        <v>191.6771720613288</v>
      </c>
      <c r="V83">
        <v>5.2691785714285722</v>
      </c>
      <c r="W83">
        <v>11.411375289217954</v>
      </c>
      <c r="X83">
        <v>37.472721587990655</v>
      </c>
      <c r="Y83">
        <v>0</v>
      </c>
      <c r="Z83">
        <v>0</v>
      </c>
      <c r="AA83">
        <v>10.935969999999999</v>
      </c>
      <c r="AB83">
        <v>10.394467399999998</v>
      </c>
      <c r="AC83">
        <v>7.7626463999999986</v>
      </c>
      <c r="AD83">
        <v>9.7975927999999985</v>
      </c>
      <c r="AE83">
        <v>13.230809199999999</v>
      </c>
      <c r="AF83">
        <v>0</v>
      </c>
      <c r="AG83">
        <v>0</v>
      </c>
      <c r="AH83">
        <v>39.291882300000005</v>
      </c>
      <c r="AI83">
        <v>12.610337999999999</v>
      </c>
      <c r="AJ83">
        <v>0</v>
      </c>
      <c r="AK83">
        <v>12.827539999999999</v>
      </c>
      <c r="AL83">
        <v>18.296200000000006</v>
      </c>
      <c r="AM83">
        <v>4.2656000000000001</v>
      </c>
      <c r="AN83">
        <v>0</v>
      </c>
      <c r="AO83">
        <v>7.1688960000000002</v>
      </c>
      <c r="AP83">
        <v>2.4077676000000001</v>
      </c>
      <c r="AQ83">
        <v>0</v>
      </c>
      <c r="AR83">
        <v>12.478511999999998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25.181402785817674</v>
      </c>
      <c r="BB83">
        <f t="shared" si="1"/>
        <v>642.76031250956146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25.897021882738674</v>
      </c>
      <c r="L84">
        <v>65.249542231874372</v>
      </c>
      <c r="M84">
        <v>0</v>
      </c>
      <c r="N84">
        <v>29.949746711818943</v>
      </c>
      <c r="O84">
        <v>50.38075210084034</v>
      </c>
      <c r="P84">
        <v>60.58471443141255</v>
      </c>
      <c r="Q84">
        <v>5.5407622677465458</v>
      </c>
      <c r="R84">
        <v>8.2397854626961262</v>
      </c>
      <c r="S84">
        <v>6.6987857142857141</v>
      </c>
      <c r="T84">
        <v>0</v>
      </c>
      <c r="U84">
        <v>191.6771720613288</v>
      </c>
      <c r="V84">
        <v>5.2691785714285722</v>
      </c>
      <c r="W84">
        <v>11.411375289217954</v>
      </c>
      <c r="X84">
        <v>37.472721587990655</v>
      </c>
      <c r="Y84">
        <v>0</v>
      </c>
      <c r="Z84">
        <v>0</v>
      </c>
      <c r="AA84">
        <v>10.935969999999999</v>
      </c>
      <c r="AB84">
        <v>10.394467399999998</v>
      </c>
      <c r="AC84">
        <v>7.7626463999999986</v>
      </c>
      <c r="AD84">
        <v>9.7975927999999985</v>
      </c>
      <c r="AE84">
        <v>13.230809199999999</v>
      </c>
      <c r="AF84">
        <v>0</v>
      </c>
      <c r="AG84">
        <v>0</v>
      </c>
      <c r="AH84">
        <v>39.291882300000005</v>
      </c>
      <c r="AI84">
        <v>12.610337999999999</v>
      </c>
      <c r="AJ84">
        <v>0</v>
      </c>
      <c r="AK84">
        <v>12.827539999999999</v>
      </c>
      <c r="AL84">
        <v>18.296200000000006</v>
      </c>
      <c r="AM84">
        <v>4.2656000000000001</v>
      </c>
      <c r="AN84">
        <v>0</v>
      </c>
      <c r="AO84">
        <v>7.1688960000000002</v>
      </c>
      <c r="AP84">
        <v>2.4077676000000001</v>
      </c>
      <c r="AQ84">
        <v>0</v>
      </c>
      <c r="AR84">
        <v>12.478511999999998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25.181402785817674</v>
      </c>
      <c r="BB84">
        <f t="shared" si="1"/>
        <v>642.76031250956146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25.897021882738674</v>
      </c>
      <c r="L85">
        <v>65.249542231874372</v>
      </c>
      <c r="M85">
        <v>0</v>
      </c>
      <c r="N85">
        <v>29.949746711818943</v>
      </c>
      <c r="O85">
        <v>50.38075210084034</v>
      </c>
      <c r="P85">
        <v>60.58471443141255</v>
      </c>
      <c r="Q85">
        <v>5.5407622677465458</v>
      </c>
      <c r="R85">
        <v>8.2397854626961262</v>
      </c>
      <c r="S85">
        <v>6.6987857142857141</v>
      </c>
      <c r="T85">
        <v>0</v>
      </c>
      <c r="U85">
        <v>191.6771720613288</v>
      </c>
      <c r="V85">
        <v>5.2691785714285722</v>
      </c>
      <c r="W85">
        <v>11.411375289217954</v>
      </c>
      <c r="X85">
        <v>37.472721587990655</v>
      </c>
      <c r="Y85">
        <v>0</v>
      </c>
      <c r="Z85">
        <v>0</v>
      </c>
      <c r="AA85">
        <v>10.935969999999999</v>
      </c>
      <c r="AB85">
        <v>10.394467399999998</v>
      </c>
      <c r="AC85">
        <v>7.7626463999999986</v>
      </c>
      <c r="AD85">
        <v>9.7975927999999985</v>
      </c>
      <c r="AE85">
        <v>13.230809199999999</v>
      </c>
      <c r="AF85">
        <v>0</v>
      </c>
      <c r="AG85">
        <v>0</v>
      </c>
      <c r="AH85">
        <v>39.291882300000005</v>
      </c>
      <c r="AI85">
        <v>12.610337999999999</v>
      </c>
      <c r="AJ85">
        <v>0</v>
      </c>
      <c r="AK85">
        <v>12.827539999999999</v>
      </c>
      <c r="AL85">
        <v>18.296200000000006</v>
      </c>
      <c r="AM85">
        <v>4.2656000000000001</v>
      </c>
      <c r="AN85">
        <v>0</v>
      </c>
      <c r="AO85">
        <v>7.1688960000000002</v>
      </c>
      <c r="AP85">
        <v>2.4077676000000001</v>
      </c>
      <c r="AQ85">
        <v>0</v>
      </c>
      <c r="AR85">
        <v>12.478511999999998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25.181402785817674</v>
      </c>
      <c r="BB85">
        <f t="shared" si="1"/>
        <v>642.76031250956146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25.897021882738674</v>
      </c>
      <c r="L86">
        <v>65.249542231874372</v>
      </c>
      <c r="M86">
        <v>0</v>
      </c>
      <c r="N86">
        <v>29.949746711818943</v>
      </c>
      <c r="O86">
        <v>50.38075210084034</v>
      </c>
      <c r="P86">
        <v>60.58471443141255</v>
      </c>
      <c r="Q86">
        <v>5.5407622677465458</v>
      </c>
      <c r="R86">
        <v>8.2397854626961262</v>
      </c>
      <c r="S86">
        <v>6.6987857142857141</v>
      </c>
      <c r="T86">
        <v>0</v>
      </c>
      <c r="U86">
        <v>191.6771720613288</v>
      </c>
      <c r="V86">
        <v>5.2691785714285722</v>
      </c>
      <c r="W86">
        <v>11.411375289217954</v>
      </c>
      <c r="X86">
        <v>37.472721587990655</v>
      </c>
      <c r="Y86">
        <v>0</v>
      </c>
      <c r="Z86">
        <v>0</v>
      </c>
      <c r="AA86">
        <v>10.935969999999999</v>
      </c>
      <c r="AB86">
        <v>10.394467399999998</v>
      </c>
      <c r="AC86">
        <v>7.7626463999999986</v>
      </c>
      <c r="AD86">
        <v>9.7975927999999985</v>
      </c>
      <c r="AE86">
        <v>13.230809199999999</v>
      </c>
      <c r="AF86">
        <v>0</v>
      </c>
      <c r="AG86">
        <v>0</v>
      </c>
      <c r="AH86">
        <v>39.291882300000005</v>
      </c>
      <c r="AI86">
        <v>12.286995999999998</v>
      </c>
      <c r="AJ86">
        <v>0</v>
      </c>
      <c r="AK86">
        <v>12.827539999999999</v>
      </c>
      <c r="AL86">
        <v>18.296200000000006</v>
      </c>
      <c r="AM86">
        <v>4.2656000000000001</v>
      </c>
      <c r="AN86">
        <v>0</v>
      </c>
      <c r="AO86">
        <v>7.1688960000000002</v>
      </c>
      <c r="AP86">
        <v>2.4077676000000001</v>
      </c>
      <c r="AQ86">
        <v>0</v>
      </c>
      <c r="AR86">
        <v>12.478511999999998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25.169212817817673</v>
      </c>
      <c r="BB86">
        <f t="shared" si="1"/>
        <v>642.44916047756158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25.897021882738674</v>
      </c>
      <c r="L87">
        <v>65.249542231874372</v>
      </c>
      <c r="M87">
        <v>0</v>
      </c>
      <c r="N87">
        <v>29.949746711818943</v>
      </c>
      <c r="O87">
        <v>50.38075210084034</v>
      </c>
      <c r="P87">
        <v>60.58471443141255</v>
      </c>
      <c r="Q87">
        <v>5.5407622677465458</v>
      </c>
      <c r="R87">
        <v>8.2397854626961262</v>
      </c>
      <c r="S87">
        <v>6.6987857142857141</v>
      </c>
      <c r="T87">
        <v>0</v>
      </c>
      <c r="U87">
        <v>191.6771720613288</v>
      </c>
      <c r="V87">
        <v>5.2691785714285722</v>
      </c>
      <c r="W87">
        <v>11.411375289217954</v>
      </c>
      <c r="X87">
        <v>37.472721587990655</v>
      </c>
      <c r="Y87">
        <v>0</v>
      </c>
      <c r="Z87">
        <v>0</v>
      </c>
      <c r="AA87">
        <v>10.835639999999998</v>
      </c>
      <c r="AB87">
        <v>10.035570479999999</v>
      </c>
      <c r="AC87">
        <v>7.3819532319999999</v>
      </c>
      <c r="AD87">
        <v>9.2942917999999999</v>
      </c>
      <c r="AE87">
        <v>12.556885223999998</v>
      </c>
      <c r="AF87">
        <v>0</v>
      </c>
      <c r="AG87">
        <v>0</v>
      </c>
      <c r="AH87">
        <v>38.846886999999995</v>
      </c>
      <c r="AI87">
        <v>12.286995999999998</v>
      </c>
      <c r="AJ87">
        <v>0</v>
      </c>
      <c r="AK87">
        <v>12.827539999999999</v>
      </c>
      <c r="AL87">
        <v>18.296200000000006</v>
      </c>
      <c r="AM87">
        <v>4.0624761904761906</v>
      </c>
      <c r="AN87">
        <v>0</v>
      </c>
      <c r="AO87">
        <v>7.1688960000000002</v>
      </c>
      <c r="AP87">
        <v>2.4077676000000001</v>
      </c>
      <c r="AQ87">
        <v>0</v>
      </c>
      <c r="AR87">
        <v>12.478511999999998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25.068732391055768</v>
      </c>
      <c r="BB87">
        <f t="shared" si="1"/>
        <v>639.88437673079989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25.897021882738674</v>
      </c>
      <c r="L88">
        <v>65.249542231874372</v>
      </c>
      <c r="M88">
        <v>0</v>
      </c>
      <c r="N88">
        <v>29.949746711818943</v>
      </c>
      <c r="O88">
        <v>50.38075210084034</v>
      </c>
      <c r="P88">
        <v>60.58471443141255</v>
      </c>
      <c r="Q88">
        <v>5.5407622677465458</v>
      </c>
      <c r="R88">
        <v>8.2397854626961262</v>
      </c>
      <c r="S88">
        <v>6.6987857142857141</v>
      </c>
      <c r="T88">
        <v>0</v>
      </c>
      <c r="U88">
        <v>191.6771720613288</v>
      </c>
      <c r="V88">
        <v>5.2691785714285722</v>
      </c>
      <c r="W88">
        <v>11.411375289217954</v>
      </c>
      <c r="X88">
        <v>37.472721587990655</v>
      </c>
      <c r="Y88">
        <v>0</v>
      </c>
      <c r="Z88">
        <v>0</v>
      </c>
      <c r="AA88">
        <v>10.835639999999998</v>
      </c>
      <c r="AB88">
        <v>10.035570479999999</v>
      </c>
      <c r="AC88">
        <v>7.3819532319999999</v>
      </c>
      <c r="AD88">
        <v>9.2942917999999999</v>
      </c>
      <c r="AE88">
        <v>12.556885223999998</v>
      </c>
      <c r="AF88">
        <v>0</v>
      </c>
      <c r="AG88">
        <v>0</v>
      </c>
      <c r="AH88">
        <v>38.846886999999995</v>
      </c>
      <c r="AI88">
        <v>12.286995999999998</v>
      </c>
      <c r="AJ88">
        <v>0</v>
      </c>
      <c r="AK88">
        <v>12.827539999999999</v>
      </c>
      <c r="AL88">
        <v>18.296200000000006</v>
      </c>
      <c r="AM88">
        <v>4.0624761904761906</v>
      </c>
      <c r="AN88">
        <v>0</v>
      </c>
      <c r="AO88">
        <v>7.1688960000000002</v>
      </c>
      <c r="AP88">
        <v>2.4077676000000001</v>
      </c>
      <c r="AQ88">
        <v>0</v>
      </c>
      <c r="AR88">
        <v>12.478511999999998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25.068732391055768</v>
      </c>
      <c r="BB88">
        <f t="shared" si="1"/>
        <v>639.88437673079989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25.897021882738674</v>
      </c>
      <c r="L89">
        <v>65.249542231874372</v>
      </c>
      <c r="M89">
        <v>0</v>
      </c>
      <c r="N89">
        <v>29.949746711818943</v>
      </c>
      <c r="O89">
        <v>50.38075210084034</v>
      </c>
      <c r="P89">
        <v>60.58471443141255</v>
      </c>
      <c r="Q89">
        <v>5.5407622677465458</v>
      </c>
      <c r="R89">
        <v>8.2397854626961262</v>
      </c>
      <c r="S89">
        <v>6.6987857142857141</v>
      </c>
      <c r="T89">
        <v>0</v>
      </c>
      <c r="U89">
        <v>191.6771720613288</v>
      </c>
      <c r="V89">
        <v>5.2691785714285722</v>
      </c>
      <c r="W89">
        <v>11.411375289217954</v>
      </c>
      <c r="X89">
        <v>37.472721587990655</v>
      </c>
      <c r="Y89">
        <v>0</v>
      </c>
      <c r="Z89">
        <v>0</v>
      </c>
      <c r="AA89">
        <v>10.835639999999998</v>
      </c>
      <c r="AB89">
        <v>10.035570479999999</v>
      </c>
      <c r="AC89">
        <v>7.3819532319999999</v>
      </c>
      <c r="AD89">
        <v>9.2942917999999999</v>
      </c>
      <c r="AE89">
        <v>12.556885223999998</v>
      </c>
      <c r="AF89">
        <v>0</v>
      </c>
      <c r="AG89">
        <v>0</v>
      </c>
      <c r="AH89">
        <v>38.846886999999995</v>
      </c>
      <c r="AI89">
        <v>12.286995999999998</v>
      </c>
      <c r="AJ89">
        <v>0</v>
      </c>
      <c r="AK89">
        <v>12.827539999999999</v>
      </c>
      <c r="AL89">
        <v>18.296200000000006</v>
      </c>
      <c r="AM89">
        <v>4.0624761904761906</v>
      </c>
      <c r="AN89">
        <v>0</v>
      </c>
      <c r="AO89">
        <v>7.1688960000000002</v>
      </c>
      <c r="AP89">
        <v>2.4077676000000001</v>
      </c>
      <c r="AQ89">
        <v>0</v>
      </c>
      <c r="AR89">
        <v>12.478511999999998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25.068732391055768</v>
      </c>
      <c r="BB89">
        <f t="shared" si="1"/>
        <v>639.88437673079989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25.897021882738674</v>
      </c>
      <c r="L90">
        <v>65.249542231874372</v>
      </c>
      <c r="M90">
        <v>0</v>
      </c>
      <c r="N90">
        <v>29.949746711818943</v>
      </c>
      <c r="O90">
        <v>50.38075210084034</v>
      </c>
      <c r="P90">
        <v>60.58471443141255</v>
      </c>
      <c r="Q90">
        <v>5.5407622677465458</v>
      </c>
      <c r="R90">
        <v>8.2397854626961262</v>
      </c>
      <c r="S90">
        <v>6.6987857142857141</v>
      </c>
      <c r="T90">
        <v>0</v>
      </c>
      <c r="U90">
        <v>191.6771720613288</v>
      </c>
      <c r="V90">
        <v>5.2691785714285722</v>
      </c>
      <c r="W90">
        <v>11.411375289217954</v>
      </c>
      <c r="X90">
        <v>37.472721587990655</v>
      </c>
      <c r="Y90">
        <v>0</v>
      </c>
      <c r="Z90">
        <v>0</v>
      </c>
      <c r="AA90">
        <v>10.835639999999998</v>
      </c>
      <c r="AB90">
        <v>10.035570479999999</v>
      </c>
      <c r="AC90">
        <v>7.3819532319999999</v>
      </c>
      <c r="AD90">
        <v>9.2942917999999999</v>
      </c>
      <c r="AE90">
        <v>12.556885223999998</v>
      </c>
      <c r="AF90">
        <v>0</v>
      </c>
      <c r="AG90">
        <v>0</v>
      </c>
      <c r="AH90">
        <v>38.846886999999995</v>
      </c>
      <c r="AI90">
        <v>12.286995999999998</v>
      </c>
      <c r="AJ90">
        <v>0</v>
      </c>
      <c r="AK90">
        <v>12.827539999999999</v>
      </c>
      <c r="AL90">
        <v>18.296200000000006</v>
      </c>
      <c r="AM90">
        <v>4.0624761904761906</v>
      </c>
      <c r="AN90">
        <v>0</v>
      </c>
      <c r="AO90">
        <v>7.1688960000000002</v>
      </c>
      <c r="AP90">
        <v>2.4077676000000001</v>
      </c>
      <c r="AQ90">
        <v>0</v>
      </c>
      <c r="AR90">
        <v>12.478511999999998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25.068732391055768</v>
      </c>
      <c r="BB90">
        <f t="shared" si="1"/>
        <v>639.88437673079989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25.897021882738674</v>
      </c>
      <c r="L91">
        <v>65.249542231874372</v>
      </c>
      <c r="M91">
        <v>0</v>
      </c>
      <c r="N91">
        <v>29.949746711818943</v>
      </c>
      <c r="O91">
        <v>50.38075210084034</v>
      </c>
      <c r="P91">
        <v>60.58471443141255</v>
      </c>
      <c r="Q91">
        <v>5.5407622677465458</v>
      </c>
      <c r="R91">
        <v>8.2397854626961262</v>
      </c>
      <c r="S91">
        <v>6.6987857142857141</v>
      </c>
      <c r="T91">
        <v>0</v>
      </c>
      <c r="U91">
        <v>191.6771720613288</v>
      </c>
      <c r="V91">
        <v>5.2691785714285722</v>
      </c>
      <c r="W91">
        <v>11.411375289217954</v>
      </c>
      <c r="X91">
        <v>37.472721587990655</v>
      </c>
      <c r="Y91">
        <v>0</v>
      </c>
      <c r="Z91">
        <v>0</v>
      </c>
      <c r="AA91">
        <v>10.935969999999999</v>
      </c>
      <c r="AB91">
        <v>10.394467399999998</v>
      </c>
      <c r="AC91">
        <v>7.7626463999999986</v>
      </c>
      <c r="AD91">
        <v>9.7975927999999985</v>
      </c>
      <c r="AE91">
        <v>13.230809199999999</v>
      </c>
      <c r="AF91">
        <v>0</v>
      </c>
      <c r="AG91">
        <v>0</v>
      </c>
      <c r="AH91">
        <v>39.291882300000005</v>
      </c>
      <c r="AI91">
        <v>12.448666999999999</v>
      </c>
      <c r="AJ91">
        <v>0</v>
      </c>
      <c r="AK91">
        <v>12.827539999999999</v>
      </c>
      <c r="AL91">
        <v>18.296200000000006</v>
      </c>
      <c r="AM91">
        <v>4.2656000000000001</v>
      </c>
      <c r="AN91">
        <v>0</v>
      </c>
      <c r="AO91">
        <v>7.3929239999999998</v>
      </c>
      <c r="AP91">
        <v>2.4077676000000001</v>
      </c>
      <c r="AQ91">
        <v>0</v>
      </c>
      <c r="AR91">
        <v>12.478511999999998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25.183753555817674</v>
      </c>
      <c r="BB91">
        <f t="shared" si="1"/>
        <v>642.82031873956146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25.897021882738674</v>
      </c>
      <c r="L92">
        <v>65.249542231874372</v>
      </c>
      <c r="M92">
        <v>0</v>
      </c>
      <c r="N92">
        <v>29.949746711818943</v>
      </c>
      <c r="O92">
        <v>50.38075210084034</v>
      </c>
      <c r="P92">
        <v>60.58471443141255</v>
      </c>
      <c r="Q92">
        <v>5.5407622677465458</v>
      </c>
      <c r="R92">
        <v>8.2397854626961262</v>
      </c>
      <c r="S92">
        <v>6.6987857142857141</v>
      </c>
      <c r="T92">
        <v>0</v>
      </c>
      <c r="U92">
        <v>191.6771720613288</v>
      </c>
      <c r="V92">
        <v>5.2691785714285722</v>
      </c>
      <c r="W92">
        <v>11.411375289217954</v>
      </c>
      <c r="X92">
        <v>37.472721587990655</v>
      </c>
      <c r="Y92">
        <v>0</v>
      </c>
      <c r="Z92">
        <v>0</v>
      </c>
      <c r="AA92">
        <v>10.935969999999999</v>
      </c>
      <c r="AB92">
        <v>10.394467399999998</v>
      </c>
      <c r="AC92">
        <v>7.7626463999999986</v>
      </c>
      <c r="AD92">
        <v>9.7975927999999985</v>
      </c>
      <c r="AE92">
        <v>13.230809199999999</v>
      </c>
      <c r="AF92">
        <v>0</v>
      </c>
      <c r="AG92">
        <v>0</v>
      </c>
      <c r="AH92">
        <v>39.291882300000005</v>
      </c>
      <c r="AI92">
        <v>12.448666999999999</v>
      </c>
      <c r="AJ92">
        <v>0</v>
      </c>
      <c r="AK92">
        <v>12.827539999999999</v>
      </c>
      <c r="AL92">
        <v>18.296200000000006</v>
      </c>
      <c r="AM92">
        <v>4.2656000000000001</v>
      </c>
      <c r="AN92">
        <v>0</v>
      </c>
      <c r="AO92">
        <v>7.3929239999999998</v>
      </c>
      <c r="AP92">
        <v>2.4077676000000001</v>
      </c>
      <c r="AQ92">
        <v>0</v>
      </c>
      <c r="AR92">
        <v>12.478511999999998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25.183753555817674</v>
      </c>
      <c r="BB92">
        <f t="shared" si="1"/>
        <v>642.82031873956146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25.897021882738674</v>
      </c>
      <c r="L93">
        <v>65.249542231874372</v>
      </c>
      <c r="M93">
        <v>0</v>
      </c>
      <c r="N93">
        <v>29.612281181619259</v>
      </c>
      <c r="O93">
        <v>50.38075210084034</v>
      </c>
      <c r="P93">
        <v>60.58471443141255</v>
      </c>
      <c r="Q93">
        <v>5.5407622677465458</v>
      </c>
      <c r="R93">
        <v>8.2397854626961262</v>
      </c>
      <c r="S93">
        <v>6.6987857142857141</v>
      </c>
      <c r="T93">
        <v>0</v>
      </c>
      <c r="U93">
        <v>191.6771720613288</v>
      </c>
      <c r="V93">
        <v>5.2691785714285722</v>
      </c>
      <c r="W93">
        <v>11.411375289217954</v>
      </c>
      <c r="X93">
        <v>37.472721587990655</v>
      </c>
      <c r="Y93">
        <v>0</v>
      </c>
      <c r="Z93">
        <v>0</v>
      </c>
      <c r="AA93">
        <v>10.935969999999999</v>
      </c>
      <c r="AB93">
        <v>10.394467399999998</v>
      </c>
      <c r="AC93">
        <v>7.7626463999999986</v>
      </c>
      <c r="AD93">
        <v>9.7975927999999985</v>
      </c>
      <c r="AE93">
        <v>13.230809199999999</v>
      </c>
      <c r="AF93">
        <v>0</v>
      </c>
      <c r="AG93">
        <v>0</v>
      </c>
      <c r="AH93">
        <v>39.291882300000005</v>
      </c>
      <c r="AI93">
        <v>12.448666999999999</v>
      </c>
      <c r="AJ93">
        <v>0</v>
      </c>
      <c r="AK93">
        <v>12.827539999999999</v>
      </c>
      <c r="AL93">
        <v>18.296200000000006</v>
      </c>
      <c r="AM93">
        <v>4.2656000000000001</v>
      </c>
      <c r="AN93">
        <v>0</v>
      </c>
      <c r="AO93">
        <v>7.3929239999999998</v>
      </c>
      <c r="AP93">
        <v>2.4077676000000001</v>
      </c>
      <c r="AQ93">
        <v>0</v>
      </c>
      <c r="AR93">
        <v>12.478511999999998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25.171031257232464</v>
      </c>
      <c r="BB93">
        <f t="shared" si="1"/>
        <v>642.49557550794702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25.897021882738674</v>
      </c>
      <c r="L94">
        <v>65.249542231874372</v>
      </c>
      <c r="M94">
        <v>0</v>
      </c>
      <c r="N94">
        <v>29.612281181619259</v>
      </c>
      <c r="O94">
        <v>50.38075210084034</v>
      </c>
      <c r="P94">
        <v>60.58471443141255</v>
      </c>
      <c r="Q94">
        <v>5.5407622677465458</v>
      </c>
      <c r="R94">
        <v>8.2397854626961262</v>
      </c>
      <c r="S94">
        <v>6.6987857142857141</v>
      </c>
      <c r="T94">
        <v>0</v>
      </c>
      <c r="U94">
        <v>191.6771720613288</v>
      </c>
      <c r="V94">
        <v>5.2691785714285722</v>
      </c>
      <c r="W94">
        <v>11.411375289217954</v>
      </c>
      <c r="X94">
        <v>37.472721587990655</v>
      </c>
      <c r="Y94">
        <v>0</v>
      </c>
      <c r="Z94">
        <v>0</v>
      </c>
      <c r="AA94">
        <v>10.935969999999999</v>
      </c>
      <c r="AB94">
        <v>10.394467399999998</v>
      </c>
      <c r="AC94">
        <v>7.7626463999999986</v>
      </c>
      <c r="AD94">
        <v>9.7975927999999985</v>
      </c>
      <c r="AE94">
        <v>13.230809199999999</v>
      </c>
      <c r="AF94">
        <v>0</v>
      </c>
      <c r="AG94">
        <v>0</v>
      </c>
      <c r="AH94">
        <v>39.291882300000005</v>
      </c>
      <c r="AI94">
        <v>12.448666999999999</v>
      </c>
      <c r="AJ94">
        <v>0</v>
      </c>
      <c r="AK94">
        <v>12.827539999999999</v>
      </c>
      <c r="AL94">
        <v>18.296200000000006</v>
      </c>
      <c r="AM94">
        <v>4.2656000000000001</v>
      </c>
      <c r="AN94">
        <v>0</v>
      </c>
      <c r="AO94">
        <v>7.3929239999999998</v>
      </c>
      <c r="AP94">
        <v>2.4077676000000001</v>
      </c>
      <c r="AQ94">
        <v>0</v>
      </c>
      <c r="AR94">
        <v>12.478511999999998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25.171031257232464</v>
      </c>
      <c r="BB94">
        <f t="shared" si="1"/>
        <v>642.49557550794702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25.897021882738674</v>
      </c>
      <c r="L95">
        <v>65.249542231874372</v>
      </c>
      <c r="M95">
        <v>0</v>
      </c>
      <c r="N95">
        <v>29.612281181619259</v>
      </c>
      <c r="O95">
        <v>50.38075210084034</v>
      </c>
      <c r="P95">
        <v>60.58471443141255</v>
      </c>
      <c r="Q95">
        <v>5.5407622677465458</v>
      </c>
      <c r="R95">
        <v>8.2397854626961262</v>
      </c>
      <c r="S95">
        <v>6.6987857142857141</v>
      </c>
      <c r="T95">
        <v>0</v>
      </c>
      <c r="U95">
        <v>191.6771720613288</v>
      </c>
      <c r="V95">
        <v>5.1634201030927844</v>
      </c>
      <c r="W95">
        <v>11.411375289217954</v>
      </c>
      <c r="X95">
        <v>37.472721587990655</v>
      </c>
      <c r="Y95">
        <v>0</v>
      </c>
      <c r="Z95">
        <v>0</v>
      </c>
      <c r="AA95">
        <v>10.835639999999998</v>
      </c>
      <c r="AB95">
        <v>10.035570479999999</v>
      </c>
      <c r="AC95">
        <v>7.3819532319999999</v>
      </c>
      <c r="AD95">
        <v>9.2942917999999999</v>
      </c>
      <c r="AE95">
        <v>12.556885223999998</v>
      </c>
      <c r="AF95">
        <v>0</v>
      </c>
      <c r="AG95">
        <v>0</v>
      </c>
      <c r="AH95">
        <v>38.846886999999995</v>
      </c>
      <c r="AI95">
        <v>12.448666999999999</v>
      </c>
      <c r="AJ95">
        <v>0</v>
      </c>
      <c r="AK95">
        <v>12.827539999999999</v>
      </c>
      <c r="AL95">
        <v>18.296200000000006</v>
      </c>
      <c r="AM95">
        <v>4.0624761904761906</v>
      </c>
      <c r="AN95">
        <v>0</v>
      </c>
      <c r="AO95">
        <v>7.3929239999999998</v>
      </c>
      <c r="AP95">
        <v>2.5379171999999999</v>
      </c>
      <c r="AQ95">
        <v>0</v>
      </c>
      <c r="AR95">
        <v>12.478511999999998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25.071470636307083</v>
      </c>
      <c r="BB95">
        <f t="shared" si="1"/>
        <v>639.95426308701303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25.897021882738674</v>
      </c>
      <c r="L96">
        <v>65.249542231874372</v>
      </c>
      <c r="M96">
        <v>0</v>
      </c>
      <c r="N96">
        <v>29.612281181619259</v>
      </c>
      <c r="O96">
        <v>50.38075210084034</v>
      </c>
      <c r="P96">
        <v>60.58471443141255</v>
      </c>
      <c r="Q96">
        <v>5.5407622677465458</v>
      </c>
      <c r="R96">
        <v>8.2397854626961262</v>
      </c>
      <c r="S96">
        <v>6.6987857142857141</v>
      </c>
      <c r="T96">
        <v>0</v>
      </c>
      <c r="U96">
        <v>191.6771720613288</v>
      </c>
      <c r="V96">
        <v>5.1634201030927844</v>
      </c>
      <c r="W96">
        <v>11.411375289217954</v>
      </c>
      <c r="X96">
        <v>37.472721587990655</v>
      </c>
      <c r="Y96">
        <v>0</v>
      </c>
      <c r="Z96">
        <v>0</v>
      </c>
      <c r="AA96">
        <v>10.835639999999998</v>
      </c>
      <c r="AB96">
        <v>10.035570479999999</v>
      </c>
      <c r="AC96">
        <v>7.3819532319999999</v>
      </c>
      <c r="AD96">
        <v>9.2942917999999999</v>
      </c>
      <c r="AE96">
        <v>12.556885223999998</v>
      </c>
      <c r="AF96">
        <v>0</v>
      </c>
      <c r="AG96">
        <v>0</v>
      </c>
      <c r="AH96">
        <v>38.846886999999995</v>
      </c>
      <c r="AI96">
        <v>12.448666999999999</v>
      </c>
      <c r="AJ96">
        <v>0</v>
      </c>
      <c r="AK96">
        <v>12.827539999999999</v>
      </c>
      <c r="AL96">
        <v>18.296200000000006</v>
      </c>
      <c r="AM96">
        <v>4.0624761904761906</v>
      </c>
      <c r="AN96">
        <v>0</v>
      </c>
      <c r="AO96">
        <v>7.3929239999999998</v>
      </c>
      <c r="AP96">
        <v>2.5379171999999999</v>
      </c>
      <c r="AQ96">
        <v>0</v>
      </c>
      <c r="AR96">
        <v>12.478511999999998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25.071470636307083</v>
      </c>
      <c r="BB96">
        <f t="shared" si="1"/>
        <v>639.95426308701303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25.897021882738674</v>
      </c>
      <c r="L97">
        <v>65.249542231874372</v>
      </c>
      <c r="M97">
        <v>0</v>
      </c>
      <c r="N97">
        <v>29.612281181619259</v>
      </c>
      <c r="O97">
        <v>50.38075210084034</v>
      </c>
      <c r="P97">
        <v>60.58471443141255</v>
      </c>
      <c r="Q97">
        <v>5.5407622677465458</v>
      </c>
      <c r="R97">
        <v>8.2397854626961262</v>
      </c>
      <c r="S97">
        <v>6.6987857142857141</v>
      </c>
      <c r="T97">
        <v>0</v>
      </c>
      <c r="U97">
        <v>191.6771720613288</v>
      </c>
      <c r="V97">
        <v>5.1634201030927844</v>
      </c>
      <c r="W97">
        <v>11.411375289217954</v>
      </c>
      <c r="X97">
        <v>37.472721587990655</v>
      </c>
      <c r="Y97">
        <v>0</v>
      </c>
      <c r="Z97">
        <v>0</v>
      </c>
      <c r="AA97">
        <v>10.835639999999998</v>
      </c>
      <c r="AB97">
        <v>10.035570479999999</v>
      </c>
      <c r="AC97">
        <v>7.3819532319999999</v>
      </c>
      <c r="AD97">
        <v>9.2942917999999999</v>
      </c>
      <c r="AE97">
        <v>12.556885223999998</v>
      </c>
      <c r="AF97">
        <v>0</v>
      </c>
      <c r="AG97">
        <v>0</v>
      </c>
      <c r="AH97">
        <v>38.846886999999995</v>
      </c>
      <c r="AI97">
        <v>12.448666999999999</v>
      </c>
      <c r="AJ97">
        <v>0</v>
      </c>
      <c r="AK97">
        <v>12.827539999999999</v>
      </c>
      <c r="AL97">
        <v>14.755000000000006</v>
      </c>
      <c r="AM97">
        <v>4.0624761904761906</v>
      </c>
      <c r="AN97">
        <v>0</v>
      </c>
      <c r="AO97">
        <v>7.3929239999999998</v>
      </c>
      <c r="AP97">
        <v>2.5379171999999999</v>
      </c>
      <c r="AQ97">
        <v>0</v>
      </c>
      <c r="AR97">
        <v>12.478511999999998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24.937967345515347</v>
      </c>
      <c r="BB97">
        <f t="shared" si="1"/>
        <v>636.54656637780477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25.897021882738674</v>
      </c>
      <c r="L98">
        <v>65.249542231874372</v>
      </c>
      <c r="M98">
        <v>0</v>
      </c>
      <c r="N98">
        <v>29.612281181619259</v>
      </c>
      <c r="O98">
        <v>50.38075210084034</v>
      </c>
      <c r="P98">
        <v>60.58471443141255</v>
      </c>
      <c r="Q98">
        <v>5.5407622677465458</v>
      </c>
      <c r="R98">
        <v>8.2397854626961262</v>
      </c>
      <c r="S98">
        <v>6.6987857142857141</v>
      </c>
      <c r="T98">
        <v>0</v>
      </c>
      <c r="U98">
        <v>191.6771720613288</v>
      </c>
      <c r="V98">
        <v>5.1634201030927844</v>
      </c>
      <c r="W98">
        <v>11.411375289217954</v>
      </c>
      <c r="X98">
        <v>37.472721587990655</v>
      </c>
      <c r="Y98">
        <v>0</v>
      </c>
      <c r="Z98">
        <v>0</v>
      </c>
      <c r="AA98">
        <v>10.835639999999998</v>
      </c>
      <c r="AB98">
        <v>10.035570479999999</v>
      </c>
      <c r="AC98">
        <v>7.3819532319999999</v>
      </c>
      <c r="AD98">
        <v>9.2942917999999999</v>
      </c>
      <c r="AE98">
        <v>12.556885223999998</v>
      </c>
      <c r="AF98">
        <v>0</v>
      </c>
      <c r="AG98">
        <v>0</v>
      </c>
      <c r="AH98">
        <v>38.846886999999995</v>
      </c>
      <c r="AI98">
        <v>12.448666999999999</v>
      </c>
      <c r="AJ98">
        <v>0</v>
      </c>
      <c r="AK98">
        <v>12.827539999999999</v>
      </c>
      <c r="AL98">
        <v>14.755000000000006</v>
      </c>
      <c r="AM98">
        <v>4.0624761904761906</v>
      </c>
      <c r="AN98">
        <v>0</v>
      </c>
      <c r="AO98">
        <v>7.3929239999999998</v>
      </c>
      <c r="AP98">
        <v>2.5379171999999999</v>
      </c>
      <c r="AQ98">
        <v>0</v>
      </c>
      <c r="AR98">
        <v>12.478511999999998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24.937967345515347</v>
      </c>
      <c r="BB98">
        <f t="shared" si="1"/>
        <v>636.54656637780477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0.66193243704396598</v>
      </c>
      <c r="L99">
        <f t="shared" si="2"/>
        <v>1.4456986064935522</v>
      </c>
      <c r="M99">
        <f t="shared" si="2"/>
        <v>0</v>
      </c>
      <c r="N99">
        <f t="shared" si="2"/>
        <v>0.71951290619528585</v>
      </c>
      <c r="O99">
        <f t="shared" si="2"/>
        <v>1.2082541871976378</v>
      </c>
      <c r="P99">
        <f t="shared" si="2"/>
        <v>1.4548231219999639</v>
      </c>
      <c r="Q99">
        <f t="shared" si="2"/>
        <v>0.12241145230192554</v>
      </c>
      <c r="R99">
        <f t="shared" si="2"/>
        <v>0.18568113134199909</v>
      </c>
      <c r="S99">
        <f t="shared" si="2"/>
        <v>0.14974238302210716</v>
      </c>
      <c r="T99">
        <f t="shared" si="2"/>
        <v>0</v>
      </c>
      <c r="U99">
        <f t="shared" si="2"/>
        <v>4.6002521294718912</v>
      </c>
      <c r="V99">
        <f t="shared" si="2"/>
        <v>0.11054950641261678</v>
      </c>
      <c r="W99">
        <f t="shared" si="2"/>
        <v>0.27122485388405604</v>
      </c>
      <c r="X99">
        <f t="shared" si="2"/>
        <v>0.89933255302259107</v>
      </c>
      <c r="Y99">
        <f t="shared" si="2"/>
        <v>0</v>
      </c>
      <c r="Z99">
        <f t="shared" si="2"/>
        <v>0</v>
      </c>
      <c r="AA99">
        <f t="shared" si="2"/>
        <v>0.2600403105000002</v>
      </c>
      <c r="AB99">
        <f t="shared" si="2"/>
        <v>0.2093147782200003</v>
      </c>
      <c r="AC99">
        <f t="shared" si="2"/>
        <v>0.1561593778</v>
      </c>
      <c r="AD99">
        <f t="shared" si="2"/>
        <v>0.18112125320000014</v>
      </c>
      <c r="AE99">
        <f t="shared" si="2"/>
        <v>0.30338701730399997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0.27981208324999995</v>
      </c>
      <c r="AJ99">
        <f t="shared" si="2"/>
        <v>0</v>
      </c>
      <c r="AK99">
        <f t="shared" si="2"/>
        <v>0.30786095999999996</v>
      </c>
      <c r="AL99">
        <f t="shared" si="2"/>
        <v>0.26969189000000005</v>
      </c>
      <c r="AM99">
        <f t="shared" si="2"/>
        <v>9.8108800000000163E-2</v>
      </c>
      <c r="AN99">
        <f t="shared" si="2"/>
        <v>0</v>
      </c>
      <c r="AO99">
        <f t="shared" si="2"/>
        <v>0.17377105200000026</v>
      </c>
      <c r="AP99">
        <f t="shared" si="2"/>
        <v>6.5733682350000044E-2</v>
      </c>
      <c r="AQ99">
        <f t="shared" si="2"/>
        <v>0</v>
      </c>
      <c r="AR99">
        <f t="shared" si="2"/>
        <v>0.28258922400000019</v>
      </c>
      <c r="AS99">
        <f t="shared" si="2"/>
        <v>0.18989662439699997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0.5858792100825011</v>
      </c>
      <c r="BB99">
        <f t="shared" si="1"/>
        <v>14.954683385226099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2.9513282738669244</v>
      </c>
      <c r="L3">
        <v>460.9346544413155</v>
      </c>
      <c r="M3">
        <v>27.766753998861986</v>
      </c>
      <c r="N3">
        <v>35.821329280215082</v>
      </c>
      <c r="O3">
        <v>0</v>
      </c>
      <c r="P3">
        <v>37.400995443117537</v>
      </c>
      <c r="Q3">
        <v>6.6946545974273448</v>
      </c>
      <c r="R3">
        <v>9.9649404418828045</v>
      </c>
      <c r="S3">
        <v>8.1008571428571425</v>
      </c>
      <c r="T3">
        <v>0</v>
      </c>
      <c r="U3">
        <v>42.107666098807499</v>
      </c>
      <c r="V3">
        <v>5.9966785714285722</v>
      </c>
      <c r="W3">
        <v>13.406183115338884</v>
      </c>
      <c r="X3">
        <v>45.258062963864909</v>
      </c>
      <c r="Y3">
        <v>0</v>
      </c>
      <c r="Z3">
        <v>0</v>
      </c>
      <c r="AA3">
        <v>12.918427599999999</v>
      </c>
      <c r="AB3">
        <v>0</v>
      </c>
      <c r="AC3">
        <v>0</v>
      </c>
      <c r="AD3">
        <v>8.3893539599999993</v>
      </c>
      <c r="AE3">
        <v>15.1671353808</v>
      </c>
      <c r="AF3">
        <v>2.7224999999999997</v>
      </c>
      <c r="AG3">
        <v>8.846884799999998</v>
      </c>
      <c r="AH3">
        <v>46.922145399999998</v>
      </c>
      <c r="AI3">
        <v>15.036421399999996</v>
      </c>
      <c r="AJ3">
        <v>0</v>
      </c>
      <c r="AK3">
        <v>15.494139999999998</v>
      </c>
      <c r="AL3">
        <v>0</v>
      </c>
      <c r="AM3">
        <v>4.9079790476190466</v>
      </c>
      <c r="AN3">
        <v>0.68867999999999996</v>
      </c>
      <c r="AO3">
        <v>8.8395215999999994</v>
      </c>
      <c r="AP3">
        <v>3.9694090800000006</v>
      </c>
      <c r="AQ3">
        <v>17.242359999999998</v>
      </c>
      <c r="AR3">
        <v>16.088592000000002</v>
      </c>
      <c r="AS3">
        <v>7.3461910079999999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33.21309077279588</v>
      </c>
      <c r="BB3">
        <f>SUM(B3:AZ3)-BA3</f>
        <v>847.77075487260709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2.9513282738669244</v>
      </c>
      <c r="L4">
        <v>460.9346544413155</v>
      </c>
      <c r="M4">
        <v>27.766753998861986</v>
      </c>
      <c r="N4">
        <v>35.821329280215082</v>
      </c>
      <c r="O4">
        <v>0</v>
      </c>
      <c r="P4">
        <v>37.400995443117537</v>
      </c>
      <c r="Q4">
        <v>6.6946545974273448</v>
      </c>
      <c r="R4">
        <v>9.9649404418828045</v>
      </c>
      <c r="S4">
        <v>8.1008571428571425</v>
      </c>
      <c r="T4">
        <v>0</v>
      </c>
      <c r="U4">
        <v>42.107666098807499</v>
      </c>
      <c r="V4">
        <v>5.9966785714285722</v>
      </c>
      <c r="W4">
        <v>13.406183115338884</v>
      </c>
      <c r="X4">
        <v>45.258062963864909</v>
      </c>
      <c r="Y4">
        <v>0</v>
      </c>
      <c r="Z4">
        <v>0</v>
      </c>
      <c r="AA4">
        <v>12.918427599999999</v>
      </c>
      <c r="AB4">
        <v>0</v>
      </c>
      <c r="AC4">
        <v>0</v>
      </c>
      <c r="AD4">
        <v>8.3893539599999993</v>
      </c>
      <c r="AE4">
        <v>15.1671353808</v>
      </c>
      <c r="AF4">
        <v>2.7224999999999997</v>
      </c>
      <c r="AG4">
        <v>8.846884799999998</v>
      </c>
      <c r="AH4">
        <v>46.922145399999998</v>
      </c>
      <c r="AI4">
        <v>15.036421399999996</v>
      </c>
      <c r="AJ4">
        <v>0</v>
      </c>
      <c r="AK4">
        <v>15.494139999999998</v>
      </c>
      <c r="AL4">
        <v>0</v>
      </c>
      <c r="AM4">
        <v>4.9079790476190466</v>
      </c>
      <c r="AN4">
        <v>0.68867999999999996</v>
      </c>
      <c r="AO4">
        <v>8.8395215999999994</v>
      </c>
      <c r="AP4">
        <v>3.9694090800000006</v>
      </c>
      <c r="AQ4">
        <v>17.242359999999998</v>
      </c>
      <c r="AR4">
        <v>16.088592000000002</v>
      </c>
      <c r="AS4">
        <v>7.3461910079999999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33.21309077279588</v>
      </c>
      <c r="BB4">
        <f t="shared" ref="BB4:BB67" si="0">SUM(B4:AZ4)-BA4</f>
        <v>847.77075487260709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2.9513282738669244</v>
      </c>
      <c r="L5">
        <v>460.9346544413155</v>
      </c>
      <c r="M5">
        <v>27.766753998861986</v>
      </c>
      <c r="N5">
        <v>35.821329280215082</v>
      </c>
      <c r="O5">
        <v>0</v>
      </c>
      <c r="P5">
        <v>37.400995443117537</v>
      </c>
      <c r="Q5">
        <v>6.6946545974273448</v>
      </c>
      <c r="R5">
        <v>9.9649404418828045</v>
      </c>
      <c r="S5">
        <v>8.1008571428571425</v>
      </c>
      <c r="T5">
        <v>0</v>
      </c>
      <c r="U5">
        <v>42.107666098807499</v>
      </c>
      <c r="V5">
        <v>5.9966785714285722</v>
      </c>
      <c r="W5">
        <v>13.406183115338884</v>
      </c>
      <c r="X5">
        <v>45.258062963864909</v>
      </c>
      <c r="Y5">
        <v>0</v>
      </c>
      <c r="Z5">
        <v>0</v>
      </c>
      <c r="AA5">
        <v>12.918427599999999</v>
      </c>
      <c r="AB5">
        <v>0</v>
      </c>
      <c r="AC5">
        <v>0</v>
      </c>
      <c r="AD5">
        <v>8.3893539599999993</v>
      </c>
      <c r="AE5">
        <v>15.1671353808</v>
      </c>
      <c r="AF5">
        <v>2.7224999999999997</v>
      </c>
      <c r="AG5">
        <v>8.846884799999998</v>
      </c>
      <c r="AH5">
        <v>46.922145399999998</v>
      </c>
      <c r="AI5">
        <v>15.036421399999996</v>
      </c>
      <c r="AJ5">
        <v>0</v>
      </c>
      <c r="AK5">
        <v>15.494139999999998</v>
      </c>
      <c r="AL5">
        <v>0</v>
      </c>
      <c r="AM5">
        <v>4.9079790476190466</v>
      </c>
      <c r="AN5">
        <v>0.68867999999999996</v>
      </c>
      <c r="AO5">
        <v>8.8395215999999994</v>
      </c>
      <c r="AP5">
        <v>3.9694090800000006</v>
      </c>
      <c r="AQ5">
        <v>17.242359999999998</v>
      </c>
      <c r="AR5">
        <v>15.0724704</v>
      </c>
      <c r="AS5">
        <v>7.3461910079999999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33.174783111195879</v>
      </c>
      <c r="BB5">
        <f t="shared" si="0"/>
        <v>846.79294093420719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2.9513282738669244</v>
      </c>
      <c r="L6">
        <v>460.9346544413155</v>
      </c>
      <c r="M6">
        <v>27.766753998861986</v>
      </c>
      <c r="N6">
        <v>35.821329280215082</v>
      </c>
      <c r="O6">
        <v>0</v>
      </c>
      <c r="P6">
        <v>37.400995443117537</v>
      </c>
      <c r="Q6">
        <v>6.6946545974273448</v>
      </c>
      <c r="R6">
        <v>9.9649404418828045</v>
      </c>
      <c r="S6">
        <v>8.1008571428571425</v>
      </c>
      <c r="T6">
        <v>0</v>
      </c>
      <c r="U6">
        <v>42.107666098807499</v>
      </c>
      <c r="V6">
        <v>5.9966785714285722</v>
      </c>
      <c r="W6">
        <v>13.406183115338884</v>
      </c>
      <c r="X6">
        <v>45.258062963864909</v>
      </c>
      <c r="Y6">
        <v>0</v>
      </c>
      <c r="Z6">
        <v>0</v>
      </c>
      <c r="AA6">
        <v>12.918427599999999</v>
      </c>
      <c r="AB6">
        <v>0</v>
      </c>
      <c r="AC6">
        <v>0</v>
      </c>
      <c r="AD6">
        <v>8.3893539599999993</v>
      </c>
      <c r="AE6">
        <v>15.1671353808</v>
      </c>
      <c r="AF6">
        <v>2.7224999999999997</v>
      </c>
      <c r="AG6">
        <v>8.846884799999998</v>
      </c>
      <c r="AH6">
        <v>46.922145399999998</v>
      </c>
      <c r="AI6">
        <v>15.036421399999996</v>
      </c>
      <c r="AJ6">
        <v>0</v>
      </c>
      <c r="AK6">
        <v>15.494139999999998</v>
      </c>
      <c r="AL6">
        <v>0</v>
      </c>
      <c r="AM6">
        <v>4.9079790476190466</v>
      </c>
      <c r="AN6">
        <v>0.68867999999999996</v>
      </c>
      <c r="AO6">
        <v>8.8395215999999994</v>
      </c>
      <c r="AP6">
        <v>3.9694090800000006</v>
      </c>
      <c r="AQ6">
        <v>17.242359999999998</v>
      </c>
      <c r="AR6">
        <v>15.0724704</v>
      </c>
      <c r="AS6">
        <v>7.3461910079999999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33.174783111195879</v>
      </c>
      <c r="BB6">
        <f t="shared" si="0"/>
        <v>846.79294093420719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2.7850324820806884</v>
      </c>
      <c r="L7">
        <v>460.9346544413155</v>
      </c>
      <c r="M7">
        <v>27.766753998861986</v>
      </c>
      <c r="N7">
        <v>35.821329280215082</v>
      </c>
      <c r="O7">
        <v>0</v>
      </c>
      <c r="P7">
        <v>37.400995443117537</v>
      </c>
      <c r="Q7">
        <v>6.6946545974273448</v>
      </c>
      <c r="R7">
        <v>9.9649404418828045</v>
      </c>
      <c r="S7">
        <v>8.1008571428571425</v>
      </c>
      <c r="T7">
        <v>0</v>
      </c>
      <c r="U7">
        <v>42.107666098807499</v>
      </c>
      <c r="V7">
        <v>5.9966785714285722</v>
      </c>
      <c r="W7">
        <v>13.406183115338884</v>
      </c>
      <c r="X7">
        <v>45.258062963864909</v>
      </c>
      <c r="Y7">
        <v>0</v>
      </c>
      <c r="Z7">
        <v>0</v>
      </c>
      <c r="AA7">
        <v>12.918427599999999</v>
      </c>
      <c r="AB7">
        <v>0</v>
      </c>
      <c r="AC7">
        <v>0</v>
      </c>
      <c r="AD7">
        <v>8.3893539599999993</v>
      </c>
      <c r="AE7">
        <v>15.1671353808</v>
      </c>
      <c r="AF7">
        <v>2.7224999999999997</v>
      </c>
      <c r="AG7">
        <v>8.846884799999998</v>
      </c>
      <c r="AH7">
        <v>46.922145399999998</v>
      </c>
      <c r="AI7">
        <v>15.036421399999996</v>
      </c>
      <c r="AJ7">
        <v>0</v>
      </c>
      <c r="AK7">
        <v>15.494139999999998</v>
      </c>
      <c r="AL7">
        <v>0</v>
      </c>
      <c r="AM7">
        <v>4.9079790476190466</v>
      </c>
      <c r="AN7">
        <v>0.68867999999999996</v>
      </c>
      <c r="AO7">
        <v>8.8395215999999994</v>
      </c>
      <c r="AP7">
        <v>3.9694090800000006</v>
      </c>
      <c r="AQ7">
        <v>17.242359999999998</v>
      </c>
      <c r="AR7">
        <v>15.0724704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33.260498838247443</v>
      </c>
      <c r="BB7">
        <f t="shared" si="0"/>
        <v>848.98085551176928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2.4628125013015563</v>
      </c>
      <c r="L8">
        <v>340.00653877499212</v>
      </c>
      <c r="M8">
        <v>27.766753998861986</v>
      </c>
      <c r="N8">
        <v>35.821329280215082</v>
      </c>
      <c r="O8">
        <v>0</v>
      </c>
      <c r="P8">
        <v>37.400995443117537</v>
      </c>
      <c r="Q8">
        <v>6.6946545974273448</v>
      </c>
      <c r="R8">
        <v>9.9649404418828045</v>
      </c>
      <c r="S8">
        <v>8.1008571428571425</v>
      </c>
      <c r="T8">
        <v>0</v>
      </c>
      <c r="U8">
        <v>42.107666098807499</v>
      </c>
      <c r="V8">
        <v>5.9966785714285722</v>
      </c>
      <c r="W8">
        <v>13.406183115338884</v>
      </c>
      <c r="X8">
        <v>45.258062963864909</v>
      </c>
      <c r="Y8">
        <v>0</v>
      </c>
      <c r="Z8">
        <v>0</v>
      </c>
      <c r="AA8">
        <v>12.918427599999999</v>
      </c>
      <c r="AB8">
        <v>0</v>
      </c>
      <c r="AC8">
        <v>0</v>
      </c>
      <c r="AD8">
        <v>8.3893539599999993</v>
      </c>
      <c r="AE8">
        <v>15.1671353808</v>
      </c>
      <c r="AF8">
        <v>2.7224999999999997</v>
      </c>
      <c r="AG8">
        <v>8.846884799999998</v>
      </c>
      <c r="AH8">
        <v>46.922145399999998</v>
      </c>
      <c r="AI8">
        <v>15.036421399999996</v>
      </c>
      <c r="AJ8">
        <v>0</v>
      </c>
      <c r="AK8">
        <v>15.494139999999998</v>
      </c>
      <c r="AL8">
        <v>0</v>
      </c>
      <c r="AM8">
        <v>4.9079790476190466</v>
      </c>
      <c r="AN8">
        <v>0.68867999999999996</v>
      </c>
      <c r="AO8">
        <v>8.8395215999999994</v>
      </c>
      <c r="AP8">
        <v>3.9694090800000006</v>
      </c>
      <c r="AQ8">
        <v>12.757799999999998</v>
      </c>
      <c r="AR8">
        <v>15.0724704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28.520293069655821</v>
      </c>
      <c r="BB8">
        <f t="shared" si="0"/>
        <v>727.98616563325845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2.1407349896948347</v>
      </c>
      <c r="L9">
        <v>271.16059976169066</v>
      </c>
      <c r="M9">
        <v>27.766753998861986</v>
      </c>
      <c r="N9">
        <v>51.579837773432729</v>
      </c>
      <c r="O9">
        <v>0</v>
      </c>
      <c r="P9">
        <v>38.864863439930843</v>
      </c>
      <c r="Q9">
        <v>6.6946545974273448</v>
      </c>
      <c r="R9">
        <v>9.9649404418828045</v>
      </c>
      <c r="S9">
        <v>8.1008571428571425</v>
      </c>
      <c r="T9">
        <v>0</v>
      </c>
      <c r="U9">
        <v>42.107666098807499</v>
      </c>
      <c r="V9">
        <v>5.9966785714285722</v>
      </c>
      <c r="W9">
        <v>13.406183115338884</v>
      </c>
      <c r="X9">
        <v>45.258062963864909</v>
      </c>
      <c r="Y9">
        <v>0</v>
      </c>
      <c r="Z9">
        <v>0</v>
      </c>
      <c r="AA9">
        <v>12.918427599999999</v>
      </c>
      <c r="AB9">
        <v>0</v>
      </c>
      <c r="AC9">
        <v>0</v>
      </c>
      <c r="AD9">
        <v>8.3893539599999993</v>
      </c>
      <c r="AE9">
        <v>15.1671353808</v>
      </c>
      <c r="AF9">
        <v>2.7224999999999997</v>
      </c>
      <c r="AG9">
        <v>8.846884799999998</v>
      </c>
      <c r="AH9">
        <v>46.922145399999998</v>
      </c>
      <c r="AI9">
        <v>15.036421399999996</v>
      </c>
      <c r="AJ9">
        <v>0</v>
      </c>
      <c r="AK9">
        <v>15.494139999999998</v>
      </c>
      <c r="AL9">
        <v>0</v>
      </c>
      <c r="AM9">
        <v>4.9079790476190466</v>
      </c>
      <c r="AN9">
        <v>0.68867999999999996</v>
      </c>
      <c r="AO9">
        <v>8.8395215999999994</v>
      </c>
      <c r="AP9">
        <v>3.9694090800000006</v>
      </c>
      <c r="AQ9">
        <v>8.1572599999999991</v>
      </c>
      <c r="AR9">
        <v>15.0724704</v>
      </c>
      <c r="AS9">
        <v>9.9875181120000001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26.39609497044064</v>
      </c>
      <c r="BB9">
        <f t="shared" si="0"/>
        <v>673.76558470519637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1.8185151805251643</v>
      </c>
      <c r="L10">
        <v>271.16059976169066</v>
      </c>
      <c r="M10">
        <v>27.766753998861986</v>
      </c>
      <c r="N10">
        <v>36.239827115959876</v>
      </c>
      <c r="O10">
        <v>0</v>
      </c>
      <c r="P10">
        <v>38.864863439930843</v>
      </c>
      <c r="Q10">
        <v>6.6946545974273448</v>
      </c>
      <c r="R10">
        <v>9.9649404418828045</v>
      </c>
      <c r="S10">
        <v>8.1008571428571425</v>
      </c>
      <c r="T10">
        <v>0</v>
      </c>
      <c r="U10">
        <v>42.107666098807499</v>
      </c>
      <c r="V10">
        <v>5.9966785714285722</v>
      </c>
      <c r="W10">
        <v>13.406183115338884</v>
      </c>
      <c r="X10">
        <v>45.258062963864909</v>
      </c>
      <c r="Y10">
        <v>0</v>
      </c>
      <c r="Z10">
        <v>0</v>
      </c>
      <c r="AA10">
        <v>12.918427599999999</v>
      </c>
      <c r="AB10">
        <v>0</v>
      </c>
      <c r="AC10">
        <v>0</v>
      </c>
      <c r="AD10">
        <v>8.3893539599999993</v>
      </c>
      <c r="AE10">
        <v>15.1671353808</v>
      </c>
      <c r="AF10">
        <v>2.7224999999999997</v>
      </c>
      <c r="AG10">
        <v>8.846884799999998</v>
      </c>
      <c r="AH10">
        <v>46.922145399999998</v>
      </c>
      <c r="AI10">
        <v>15.036421399999996</v>
      </c>
      <c r="AJ10">
        <v>0</v>
      </c>
      <c r="AK10">
        <v>15.494139999999998</v>
      </c>
      <c r="AL10">
        <v>0</v>
      </c>
      <c r="AM10">
        <v>4.9079790476190466</v>
      </c>
      <c r="AN10">
        <v>0.68867999999999996</v>
      </c>
      <c r="AO10">
        <v>8.8395215999999994</v>
      </c>
      <c r="AP10">
        <v>3.9694090800000006</v>
      </c>
      <c r="AQ10">
        <v>7.7319999999999993</v>
      </c>
      <c r="AR10">
        <v>15.0724704</v>
      </c>
      <c r="AS10">
        <v>9.9875181120000001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25.789596648054353</v>
      </c>
      <c r="BB10">
        <f t="shared" si="0"/>
        <v>658.28459256094027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1.4756729965284472</v>
      </c>
      <c r="L11">
        <v>269.99791613005198</v>
      </c>
      <c r="M11">
        <v>27.766753998861986</v>
      </c>
      <c r="N11">
        <v>36.239827115959876</v>
      </c>
      <c r="O11">
        <v>0</v>
      </c>
      <c r="P11">
        <v>37.389753101627811</v>
      </c>
      <c r="Q11">
        <v>6.6946545974273448</v>
      </c>
      <c r="R11">
        <v>9.9646333653538264</v>
      </c>
      <c r="S11">
        <v>8.1008571428571425</v>
      </c>
      <c r="T11">
        <v>0</v>
      </c>
      <c r="U11">
        <v>42.107666098807499</v>
      </c>
      <c r="V11">
        <v>5.9966785714285722</v>
      </c>
      <c r="W11">
        <v>13.688545736253495</v>
      </c>
      <c r="X11">
        <v>45.258062963864909</v>
      </c>
      <c r="Y11">
        <v>0</v>
      </c>
      <c r="Z11">
        <v>0</v>
      </c>
      <c r="AA11">
        <v>12.918427599999999</v>
      </c>
      <c r="AB11">
        <v>0</v>
      </c>
      <c r="AC11">
        <v>0</v>
      </c>
      <c r="AD11">
        <v>8.3893539599999993</v>
      </c>
      <c r="AE11">
        <v>15.1671353808</v>
      </c>
      <c r="AF11">
        <v>2.7224999999999997</v>
      </c>
      <c r="AG11">
        <v>8.846884799999998</v>
      </c>
      <c r="AH11">
        <v>46.922145399999998</v>
      </c>
      <c r="AI11">
        <v>15.036421399999996</v>
      </c>
      <c r="AJ11">
        <v>0</v>
      </c>
      <c r="AK11">
        <v>15.494139999999998</v>
      </c>
      <c r="AL11">
        <v>0</v>
      </c>
      <c r="AM11">
        <v>4.9079790476190466</v>
      </c>
      <c r="AN11">
        <v>0.68867999999999996</v>
      </c>
      <c r="AO11">
        <v>8.8395215999999994</v>
      </c>
      <c r="AP11">
        <v>3.9694090800000006</v>
      </c>
      <c r="AQ11">
        <v>4.3105899999999995</v>
      </c>
      <c r="AR11">
        <v>15.0724704</v>
      </c>
      <c r="AS11">
        <v>9.9875181120000001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25.55887297149167</v>
      </c>
      <c r="BB11">
        <f t="shared" si="0"/>
        <v>652.39532562795023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1.4756729965284472</v>
      </c>
      <c r="L12">
        <v>269.99791613005198</v>
      </c>
      <c r="M12">
        <v>27.766753998861986</v>
      </c>
      <c r="N12">
        <v>36.239827115959876</v>
      </c>
      <c r="O12">
        <v>0</v>
      </c>
      <c r="P12">
        <v>37.508439148395297</v>
      </c>
      <c r="Q12">
        <v>6.6946545974273448</v>
      </c>
      <c r="R12">
        <v>9.9646333653538264</v>
      </c>
      <c r="S12">
        <v>8.1008571428571425</v>
      </c>
      <c r="T12">
        <v>0</v>
      </c>
      <c r="U12">
        <v>42.107666098807499</v>
      </c>
      <c r="V12">
        <v>5.9966785714285722</v>
      </c>
      <c r="W12">
        <v>13.688545736253495</v>
      </c>
      <c r="X12">
        <v>45.258062963864909</v>
      </c>
      <c r="Y12">
        <v>0</v>
      </c>
      <c r="Z12">
        <v>0</v>
      </c>
      <c r="AA12">
        <v>13.088088000000001</v>
      </c>
      <c r="AB12">
        <v>0</v>
      </c>
      <c r="AC12">
        <v>0</v>
      </c>
      <c r="AD12">
        <v>8.3893539599999993</v>
      </c>
      <c r="AE12">
        <v>15.1671353808</v>
      </c>
      <c r="AF12">
        <v>2.7224999999999997</v>
      </c>
      <c r="AG12">
        <v>8.846884799999998</v>
      </c>
      <c r="AH12">
        <v>46.922145399999998</v>
      </c>
      <c r="AI12">
        <v>15.036421399999996</v>
      </c>
      <c r="AJ12">
        <v>0</v>
      </c>
      <c r="AK12">
        <v>15.494139999999998</v>
      </c>
      <c r="AL12">
        <v>0</v>
      </c>
      <c r="AM12">
        <v>4.9079790476190466</v>
      </c>
      <c r="AN12">
        <v>0.68867999999999996</v>
      </c>
      <c r="AO12">
        <v>8.8395215999999994</v>
      </c>
      <c r="AP12">
        <v>3.9694090800000006</v>
      </c>
      <c r="AQ12">
        <v>4.2525999999999984</v>
      </c>
      <c r="AR12">
        <v>15.0724704</v>
      </c>
      <c r="AS12">
        <v>9.9875181120000001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25.56755742748631</v>
      </c>
      <c r="BB12">
        <f t="shared" si="0"/>
        <v>652.61699761872308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269.99791613005198</v>
      </c>
      <c r="M13">
        <v>27.823315085579658</v>
      </c>
      <c r="N13">
        <v>36.239827115959876</v>
      </c>
      <c r="O13">
        <v>0</v>
      </c>
      <c r="P13">
        <v>37.510341059602652</v>
      </c>
      <c r="Q13">
        <v>1.9964269581056464</v>
      </c>
      <c r="R13">
        <v>3.003608927843457</v>
      </c>
      <c r="S13">
        <v>2.0044343909928353</v>
      </c>
      <c r="T13">
        <v>0</v>
      </c>
      <c r="U13">
        <v>42.107666098807499</v>
      </c>
      <c r="V13">
        <v>1.9955809523809525</v>
      </c>
      <c r="W13">
        <v>7.0047975883803772</v>
      </c>
      <c r="X13">
        <v>25.00120236792684</v>
      </c>
      <c r="Y13">
        <v>0</v>
      </c>
      <c r="Z13">
        <v>0</v>
      </c>
      <c r="AA13">
        <v>13.088088000000001</v>
      </c>
      <c r="AB13">
        <v>0</v>
      </c>
      <c r="AC13">
        <v>2.9691613120000007</v>
      </c>
      <c r="AD13">
        <v>8.3893539599999993</v>
      </c>
      <c r="AE13">
        <v>15.1671353808</v>
      </c>
      <c r="AF13">
        <v>2.7224999999999997</v>
      </c>
      <c r="AG13">
        <v>8.846884799999998</v>
      </c>
      <c r="AH13">
        <v>46.922145399999998</v>
      </c>
      <c r="AI13">
        <v>15.036421399999996</v>
      </c>
      <c r="AJ13">
        <v>0</v>
      </c>
      <c r="AK13">
        <v>15.494139999999998</v>
      </c>
      <c r="AL13">
        <v>0</v>
      </c>
      <c r="AM13">
        <v>4.9079790476190466</v>
      </c>
      <c r="AN13">
        <v>0.68867999999999996</v>
      </c>
      <c r="AO13">
        <v>8.8395215999999994</v>
      </c>
      <c r="AP13">
        <v>3.9694090800000006</v>
      </c>
      <c r="AQ13">
        <v>3.9433199999999995</v>
      </c>
      <c r="AR13">
        <v>15.0724704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23.770921941807771</v>
      </c>
      <c r="BB13">
        <f t="shared" si="0"/>
        <v>606.7575222186432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269.99791613005198</v>
      </c>
      <c r="M14">
        <v>27.976914584046561</v>
      </c>
      <c r="N14">
        <v>36.239827115959876</v>
      </c>
      <c r="O14">
        <v>0</v>
      </c>
      <c r="P14">
        <v>37.508286588475272</v>
      </c>
      <c r="Q14">
        <v>1.9964269581056464</v>
      </c>
      <c r="R14">
        <v>3.003608927843457</v>
      </c>
      <c r="S14">
        <v>2.0044343909928353</v>
      </c>
      <c r="T14">
        <v>0</v>
      </c>
      <c r="U14">
        <v>42.107666098807499</v>
      </c>
      <c r="V14">
        <v>1.9955809523809525</v>
      </c>
      <c r="W14">
        <v>7.0047975883803772</v>
      </c>
      <c r="X14">
        <v>25.00120236792684</v>
      </c>
      <c r="Y14">
        <v>0</v>
      </c>
      <c r="Z14">
        <v>0</v>
      </c>
      <c r="AA14">
        <v>13.088088000000001</v>
      </c>
      <c r="AB14">
        <v>0</v>
      </c>
      <c r="AC14">
        <v>2.9691613120000007</v>
      </c>
      <c r="AD14">
        <v>8.3893539599999993</v>
      </c>
      <c r="AE14">
        <v>15.1671353808</v>
      </c>
      <c r="AF14">
        <v>2.7224999999999997</v>
      </c>
      <c r="AG14">
        <v>8.846884799999998</v>
      </c>
      <c r="AH14">
        <v>46.922145399999998</v>
      </c>
      <c r="AI14">
        <v>15.036421399999996</v>
      </c>
      <c r="AJ14">
        <v>0</v>
      </c>
      <c r="AK14">
        <v>15.494139999999998</v>
      </c>
      <c r="AL14">
        <v>0</v>
      </c>
      <c r="AM14">
        <v>4.9079790476190466</v>
      </c>
      <c r="AN14">
        <v>0.68867999999999996</v>
      </c>
      <c r="AO14">
        <v>8.8395215999999994</v>
      </c>
      <c r="AP14">
        <v>3.9694090800000006</v>
      </c>
      <c r="AQ14">
        <v>2.8994999999999989</v>
      </c>
      <c r="AR14">
        <v>15.0724704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23.737283354691144</v>
      </c>
      <c r="BB14">
        <f t="shared" si="0"/>
        <v>605.89888583309926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269.99731038192579</v>
      </c>
      <c r="M15">
        <v>28.007373656630254</v>
      </c>
      <c r="N15">
        <v>36.239827115959876</v>
      </c>
      <c r="O15">
        <v>0</v>
      </c>
      <c r="P15">
        <v>37.508286588475272</v>
      </c>
      <c r="Q15">
        <v>1.9964269581056464</v>
      </c>
      <c r="R15">
        <v>3.003608927843457</v>
      </c>
      <c r="S15">
        <v>2.0044343909928353</v>
      </c>
      <c r="T15">
        <v>0</v>
      </c>
      <c r="U15">
        <v>42.107666098807499</v>
      </c>
      <c r="V15">
        <v>1.9955809523809525</v>
      </c>
      <c r="W15">
        <v>7.0047975883803772</v>
      </c>
      <c r="X15">
        <v>25.00120236792684</v>
      </c>
      <c r="Y15">
        <v>0</v>
      </c>
      <c r="Z15">
        <v>0</v>
      </c>
      <c r="AA15">
        <v>13.088088000000001</v>
      </c>
      <c r="AB15">
        <v>4.0405682719999998</v>
      </c>
      <c r="AC15">
        <v>5.9383226240000004</v>
      </c>
      <c r="AD15">
        <v>8.3893539599999993</v>
      </c>
      <c r="AE15">
        <v>15.1671353808</v>
      </c>
      <c r="AF15">
        <v>2.7224999999999997</v>
      </c>
      <c r="AG15">
        <v>8.846884799999998</v>
      </c>
      <c r="AH15">
        <v>46.922145399999998</v>
      </c>
      <c r="AI15">
        <v>15.036421399999996</v>
      </c>
      <c r="AJ15">
        <v>0</v>
      </c>
      <c r="AK15">
        <v>15.494139999999998</v>
      </c>
      <c r="AL15">
        <v>0</v>
      </c>
      <c r="AM15">
        <v>4.9079790476190466</v>
      </c>
      <c r="AN15">
        <v>0.68867999999999996</v>
      </c>
      <c r="AO15">
        <v>8.8395215999999994</v>
      </c>
      <c r="AP15">
        <v>3.5370971999999998</v>
      </c>
      <c r="AQ15">
        <v>0</v>
      </c>
      <c r="AR15">
        <v>16.088592000000002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23.915373800366751</v>
      </c>
      <c r="BB15">
        <f t="shared" si="0"/>
        <v>610.44468801588107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270.00184528723355</v>
      </c>
      <c r="M16">
        <v>28.23494860499266</v>
      </c>
      <c r="N16">
        <v>36.239827115959876</v>
      </c>
      <c r="O16">
        <v>0</v>
      </c>
      <c r="P16">
        <v>37.508286588475272</v>
      </c>
      <c r="Q16">
        <v>1.9964269581056464</v>
      </c>
      <c r="R16">
        <v>3.003608927843457</v>
      </c>
      <c r="S16">
        <v>2.0044343909928353</v>
      </c>
      <c r="T16">
        <v>0</v>
      </c>
      <c r="U16">
        <v>42.107666098807499</v>
      </c>
      <c r="V16">
        <v>1.9955809523809525</v>
      </c>
      <c r="W16">
        <v>7.0047975883803772</v>
      </c>
      <c r="X16">
        <v>25.00120236792684</v>
      </c>
      <c r="Y16">
        <v>0</v>
      </c>
      <c r="Z16">
        <v>0</v>
      </c>
      <c r="AA16">
        <v>13.088088000000001</v>
      </c>
      <c r="AB16">
        <v>8.0811365439999996</v>
      </c>
      <c r="AC16">
        <v>5.9383226240000004</v>
      </c>
      <c r="AD16">
        <v>8.3893539599999993</v>
      </c>
      <c r="AE16">
        <v>15.1671353808</v>
      </c>
      <c r="AF16">
        <v>2.7224999999999997</v>
      </c>
      <c r="AG16">
        <v>8.846884799999998</v>
      </c>
      <c r="AH16">
        <v>46.922145399999998</v>
      </c>
      <c r="AI16">
        <v>15.036421399999996</v>
      </c>
      <c r="AJ16">
        <v>0</v>
      </c>
      <c r="AK16">
        <v>15.494139999999998</v>
      </c>
      <c r="AL16">
        <v>0</v>
      </c>
      <c r="AM16">
        <v>4.9079790476190466</v>
      </c>
      <c r="AN16">
        <v>0.68867999999999996</v>
      </c>
      <c r="AO16">
        <v>8.8395215999999994</v>
      </c>
      <c r="AP16">
        <v>3.5370971999999998</v>
      </c>
      <c r="AQ16">
        <v>0</v>
      </c>
      <c r="AR16">
        <v>16.088592000000002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24.076453609850148</v>
      </c>
      <c r="BB16">
        <f t="shared" si="0"/>
        <v>614.55628633206788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270.00316609217413</v>
      </c>
      <c r="M17">
        <v>28.23494860499266</v>
      </c>
      <c r="N17">
        <v>36.239827115959876</v>
      </c>
      <c r="O17">
        <v>0</v>
      </c>
      <c r="P17">
        <v>37.508286588475272</v>
      </c>
      <c r="Q17">
        <v>1.9964269581056464</v>
      </c>
      <c r="R17">
        <v>3.003608927843457</v>
      </c>
      <c r="S17">
        <v>2.0044343909928353</v>
      </c>
      <c r="T17">
        <v>0</v>
      </c>
      <c r="U17">
        <v>42.107666098807499</v>
      </c>
      <c r="V17">
        <v>1.9955809523809525</v>
      </c>
      <c r="W17">
        <v>7.0047975883803772</v>
      </c>
      <c r="X17">
        <v>25.00120236792684</v>
      </c>
      <c r="Y17">
        <v>0</v>
      </c>
      <c r="Z17">
        <v>0</v>
      </c>
      <c r="AA17">
        <v>13.088088000000001</v>
      </c>
      <c r="AB17">
        <v>12.121704815999999</v>
      </c>
      <c r="AC17">
        <v>8.9164694943999994</v>
      </c>
      <c r="AD17">
        <v>8.3893539599999993</v>
      </c>
      <c r="AE17">
        <v>15.1671353808</v>
      </c>
      <c r="AF17">
        <v>2.7224999999999997</v>
      </c>
      <c r="AG17">
        <v>8.846884799999998</v>
      </c>
      <c r="AH17">
        <v>46.922145399999998</v>
      </c>
      <c r="AI17">
        <v>15.036421399999996</v>
      </c>
      <c r="AJ17">
        <v>0</v>
      </c>
      <c r="AK17">
        <v>15.494139999999998</v>
      </c>
      <c r="AL17">
        <v>0</v>
      </c>
      <c r="AM17">
        <v>4.9079790476190466</v>
      </c>
      <c r="AN17">
        <v>0.68867999999999996</v>
      </c>
      <c r="AO17">
        <v>8.8395215999999994</v>
      </c>
      <c r="AP17">
        <v>3.5370971999999998</v>
      </c>
      <c r="AQ17">
        <v>0</v>
      </c>
      <c r="AR17">
        <v>16.088592000000002</v>
      </c>
      <c r="AS17">
        <v>7.3461910079999999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24.249124117396388</v>
      </c>
      <c r="BB17">
        <f t="shared" si="0"/>
        <v>618.96372567546211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269.99903332348754</v>
      </c>
      <c r="M18">
        <v>28.23494860499266</v>
      </c>
      <c r="N18">
        <v>36.239827115959876</v>
      </c>
      <c r="O18">
        <v>0</v>
      </c>
      <c r="P18">
        <v>37.508286588475272</v>
      </c>
      <c r="Q18">
        <v>1.9964269581056464</v>
      </c>
      <c r="R18">
        <v>3.003608927843457</v>
      </c>
      <c r="S18">
        <v>2.0044343909928353</v>
      </c>
      <c r="T18">
        <v>0</v>
      </c>
      <c r="U18">
        <v>42.107666098807499</v>
      </c>
      <c r="V18">
        <v>1.9955809523809525</v>
      </c>
      <c r="W18">
        <v>7.0047975883803772</v>
      </c>
      <c r="X18">
        <v>25.00120236792684</v>
      </c>
      <c r="Y18">
        <v>0</v>
      </c>
      <c r="Z18">
        <v>0</v>
      </c>
      <c r="AA18">
        <v>13.088088000000001</v>
      </c>
      <c r="AB18">
        <v>12.121704815999999</v>
      </c>
      <c r="AC18">
        <v>8.9164694943999994</v>
      </c>
      <c r="AD18">
        <v>8.3893539599999993</v>
      </c>
      <c r="AE18">
        <v>15.1671353808</v>
      </c>
      <c r="AF18">
        <v>2.7224999999999997</v>
      </c>
      <c r="AG18">
        <v>8.846884799999998</v>
      </c>
      <c r="AH18">
        <v>46.922145399999998</v>
      </c>
      <c r="AI18">
        <v>15.036421399999996</v>
      </c>
      <c r="AJ18">
        <v>0</v>
      </c>
      <c r="AK18">
        <v>15.494139999999998</v>
      </c>
      <c r="AL18">
        <v>0</v>
      </c>
      <c r="AM18">
        <v>4.9079790476190466</v>
      </c>
      <c r="AN18">
        <v>0.68867999999999996</v>
      </c>
      <c r="AO18">
        <v>8.8395215999999994</v>
      </c>
      <c r="AP18">
        <v>3.5370971999999998</v>
      </c>
      <c r="AQ18">
        <v>0</v>
      </c>
      <c r="AR18">
        <v>16.088592000000002</v>
      </c>
      <c r="AS18">
        <v>7.3461910079999999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24.248968312016881</v>
      </c>
      <c r="BB18">
        <f t="shared" si="0"/>
        <v>618.95974871215503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270.00254270079046</v>
      </c>
      <c r="M19">
        <v>28.23494860499266</v>
      </c>
      <c r="N19">
        <v>36.239827115959876</v>
      </c>
      <c r="O19">
        <v>0</v>
      </c>
      <c r="P19">
        <v>37.508286588475272</v>
      </c>
      <c r="Q19">
        <v>1.9964269581056464</v>
      </c>
      <c r="R19">
        <v>3.003608927843457</v>
      </c>
      <c r="S19">
        <v>2.0044343909928353</v>
      </c>
      <c r="T19">
        <v>0</v>
      </c>
      <c r="U19">
        <v>42.107666098807499</v>
      </c>
      <c r="V19">
        <v>1.9955809523809525</v>
      </c>
      <c r="W19">
        <v>6.9613183561643845</v>
      </c>
      <c r="X19">
        <v>25.00120236792684</v>
      </c>
      <c r="Y19">
        <v>0</v>
      </c>
      <c r="Z19">
        <v>0</v>
      </c>
      <c r="AA19">
        <v>13.088088000000001</v>
      </c>
      <c r="AB19">
        <v>12.121704815999999</v>
      </c>
      <c r="AC19">
        <v>8.9164694943999994</v>
      </c>
      <c r="AD19">
        <v>8.3893539599999993</v>
      </c>
      <c r="AE19">
        <v>15.1671353808</v>
      </c>
      <c r="AF19">
        <v>2.7224999999999997</v>
      </c>
      <c r="AG19">
        <v>8.846884799999998</v>
      </c>
      <c r="AH19">
        <v>46.922145399999998</v>
      </c>
      <c r="AI19">
        <v>15.036421399999996</v>
      </c>
      <c r="AJ19">
        <v>0</v>
      </c>
      <c r="AK19">
        <v>15.494139999999998</v>
      </c>
      <c r="AL19">
        <v>0</v>
      </c>
      <c r="AM19">
        <v>4.9079790476190466</v>
      </c>
      <c r="AN19">
        <v>0.68867999999999996</v>
      </c>
      <c r="AO19">
        <v>8.8395215999999994</v>
      </c>
      <c r="AP19">
        <v>3.5370971999999998</v>
      </c>
      <c r="AQ19">
        <v>0</v>
      </c>
      <c r="AR19">
        <v>16.088592000000002</v>
      </c>
      <c r="AS19">
        <v>7.3461910079999999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24.247461448165691</v>
      </c>
      <c r="BB19">
        <f t="shared" si="0"/>
        <v>618.92128572109311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270.00076933077804</v>
      </c>
      <c r="M20">
        <v>28.23494860499266</v>
      </c>
      <c r="N20">
        <v>36.239827115959876</v>
      </c>
      <c r="O20">
        <v>0</v>
      </c>
      <c r="P20">
        <v>37.508286588475272</v>
      </c>
      <c r="Q20">
        <v>1.9964269581056464</v>
      </c>
      <c r="R20">
        <v>3.003608927843457</v>
      </c>
      <c r="S20">
        <v>2.0044343909928353</v>
      </c>
      <c r="T20">
        <v>0</v>
      </c>
      <c r="U20">
        <v>42.107666098807499</v>
      </c>
      <c r="V20">
        <v>1.9955809523809525</v>
      </c>
      <c r="W20">
        <v>6.9613183561643845</v>
      </c>
      <c r="X20">
        <v>25.00120236792684</v>
      </c>
      <c r="Y20">
        <v>0</v>
      </c>
      <c r="Z20">
        <v>0</v>
      </c>
      <c r="AA20">
        <v>13.088088000000001</v>
      </c>
      <c r="AB20">
        <v>12.121704815999999</v>
      </c>
      <c r="AC20">
        <v>8.9164694943999994</v>
      </c>
      <c r="AD20">
        <v>8.3893539599999993</v>
      </c>
      <c r="AE20">
        <v>15.1671353808</v>
      </c>
      <c r="AF20">
        <v>2.7224999999999997</v>
      </c>
      <c r="AG20">
        <v>8.846884799999998</v>
      </c>
      <c r="AH20">
        <v>46.922145399999998</v>
      </c>
      <c r="AI20">
        <v>15.036421399999996</v>
      </c>
      <c r="AJ20">
        <v>0</v>
      </c>
      <c r="AK20">
        <v>15.494139999999998</v>
      </c>
      <c r="AL20">
        <v>0</v>
      </c>
      <c r="AM20">
        <v>4.9079790476190466</v>
      </c>
      <c r="AN20">
        <v>0.68867999999999996</v>
      </c>
      <c r="AO20">
        <v>8.8395215999999994</v>
      </c>
      <c r="AP20">
        <v>3.5370971999999998</v>
      </c>
      <c r="AQ20">
        <v>0</v>
      </c>
      <c r="AR20">
        <v>16.088592000000002</v>
      </c>
      <c r="AS20">
        <v>7.3461910079999999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24.24739480071511</v>
      </c>
      <c r="BB20">
        <f t="shared" si="0"/>
        <v>618.91957899853128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270.00254270079046</v>
      </c>
      <c r="M21">
        <v>28.23494860499266</v>
      </c>
      <c r="N21">
        <v>36.239827115959876</v>
      </c>
      <c r="O21">
        <v>0</v>
      </c>
      <c r="P21">
        <v>37.508286588475272</v>
      </c>
      <c r="Q21">
        <v>1.9964269581056464</v>
      </c>
      <c r="R21">
        <v>3.003608927843457</v>
      </c>
      <c r="S21">
        <v>2.0044343909928353</v>
      </c>
      <c r="T21">
        <v>0</v>
      </c>
      <c r="U21">
        <v>42.107666098807499</v>
      </c>
      <c r="V21">
        <v>1.9955809523809525</v>
      </c>
      <c r="W21">
        <v>6.9613183561643845</v>
      </c>
      <c r="X21">
        <v>25.00120236792684</v>
      </c>
      <c r="Y21">
        <v>0</v>
      </c>
      <c r="Z21">
        <v>0</v>
      </c>
      <c r="AA21">
        <v>13.088088000000001</v>
      </c>
      <c r="AB21">
        <v>12.121704815999999</v>
      </c>
      <c r="AC21">
        <v>8.9164694943999994</v>
      </c>
      <c r="AD21">
        <v>8.3893539599999993</v>
      </c>
      <c r="AE21">
        <v>15.1671353808</v>
      </c>
      <c r="AF21">
        <v>2.7224999999999997</v>
      </c>
      <c r="AG21">
        <v>8.846884799999998</v>
      </c>
      <c r="AH21">
        <v>46.922145399999998</v>
      </c>
      <c r="AI21">
        <v>15.036421399999996</v>
      </c>
      <c r="AJ21">
        <v>0</v>
      </c>
      <c r="AK21">
        <v>15.494139999999998</v>
      </c>
      <c r="AL21">
        <v>0</v>
      </c>
      <c r="AM21">
        <v>4.9079790476190466</v>
      </c>
      <c r="AN21">
        <v>0.68867999999999996</v>
      </c>
      <c r="AO21">
        <v>8.8395215999999994</v>
      </c>
      <c r="AP21">
        <v>3.5370971999999998</v>
      </c>
      <c r="AQ21">
        <v>0</v>
      </c>
      <c r="AR21">
        <v>16.088592000000002</v>
      </c>
      <c r="AS21">
        <v>7.3461910079999999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24.247461448165691</v>
      </c>
      <c r="BB21">
        <f t="shared" si="0"/>
        <v>618.92128572109311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270.00254270079046</v>
      </c>
      <c r="M22">
        <v>28.23494860499266</v>
      </c>
      <c r="N22">
        <v>36.239827115959876</v>
      </c>
      <c r="O22">
        <v>0</v>
      </c>
      <c r="P22">
        <v>37.508286588475272</v>
      </c>
      <c r="Q22">
        <v>1.9964269581056464</v>
      </c>
      <c r="R22">
        <v>3.003608927843457</v>
      </c>
      <c r="S22">
        <v>2.0044343909928353</v>
      </c>
      <c r="T22">
        <v>0</v>
      </c>
      <c r="U22">
        <v>42.107666098807499</v>
      </c>
      <c r="V22">
        <v>1.9955809523809525</v>
      </c>
      <c r="W22">
        <v>6.9613183561643845</v>
      </c>
      <c r="X22">
        <v>25.00120236792684</v>
      </c>
      <c r="Y22">
        <v>0</v>
      </c>
      <c r="Z22">
        <v>0</v>
      </c>
      <c r="AA22">
        <v>13.088088000000001</v>
      </c>
      <c r="AB22">
        <v>12.121704815999999</v>
      </c>
      <c r="AC22">
        <v>8.9164694943999994</v>
      </c>
      <c r="AD22">
        <v>8.3893539599999993</v>
      </c>
      <c r="AE22">
        <v>15.1671353808</v>
      </c>
      <c r="AF22">
        <v>2.7224999999999997</v>
      </c>
      <c r="AG22">
        <v>8.846884799999998</v>
      </c>
      <c r="AH22">
        <v>46.922145399999998</v>
      </c>
      <c r="AI22">
        <v>15.036421399999996</v>
      </c>
      <c r="AJ22">
        <v>0</v>
      </c>
      <c r="AK22">
        <v>15.494139999999998</v>
      </c>
      <c r="AL22">
        <v>0</v>
      </c>
      <c r="AM22">
        <v>4.9079790476190466</v>
      </c>
      <c r="AN22">
        <v>0.68867999999999996</v>
      </c>
      <c r="AO22">
        <v>8.8395215999999994</v>
      </c>
      <c r="AP22">
        <v>3.5370971999999998</v>
      </c>
      <c r="AQ22">
        <v>0</v>
      </c>
      <c r="AR22">
        <v>16.088592000000002</v>
      </c>
      <c r="AS22">
        <v>7.3461910079999999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24.247461448165691</v>
      </c>
      <c r="BB22">
        <f t="shared" si="0"/>
        <v>618.92128572109311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270.00076933077804</v>
      </c>
      <c r="M23">
        <v>28.23494860499266</v>
      </c>
      <c r="N23">
        <v>36.239827115959876</v>
      </c>
      <c r="O23">
        <v>0</v>
      </c>
      <c r="P23">
        <v>37.508286588475272</v>
      </c>
      <c r="Q23">
        <v>1.9964269581056464</v>
      </c>
      <c r="R23">
        <v>3.003608927843457</v>
      </c>
      <c r="S23">
        <v>2.0044343909928353</v>
      </c>
      <c r="T23">
        <v>0</v>
      </c>
      <c r="U23">
        <v>42.107666098807499</v>
      </c>
      <c r="V23">
        <v>1.9955809523809525</v>
      </c>
      <c r="W23">
        <v>6.9613183561643845</v>
      </c>
      <c r="X23">
        <v>25.00120236792684</v>
      </c>
      <c r="Y23">
        <v>0</v>
      </c>
      <c r="Z23">
        <v>0</v>
      </c>
      <c r="AA23">
        <v>13.088088000000001</v>
      </c>
      <c r="AB23">
        <v>12.121704815999999</v>
      </c>
      <c r="AC23">
        <v>8.9164694943999994</v>
      </c>
      <c r="AD23">
        <v>8.3893539599999993</v>
      </c>
      <c r="AE23">
        <v>15.1671353808</v>
      </c>
      <c r="AF23">
        <v>2.7224999999999997</v>
      </c>
      <c r="AG23">
        <v>8.9124172800000014</v>
      </c>
      <c r="AH23">
        <v>46.922145399999998</v>
      </c>
      <c r="AI23">
        <v>10.935579199999999</v>
      </c>
      <c r="AJ23">
        <v>0</v>
      </c>
      <c r="AK23">
        <v>15.494139999999998</v>
      </c>
      <c r="AL23">
        <v>0</v>
      </c>
      <c r="AM23">
        <v>4.9079790476190466</v>
      </c>
      <c r="AN23">
        <v>0.68867999999999996</v>
      </c>
      <c r="AO23">
        <v>8.8395215999999994</v>
      </c>
      <c r="AP23">
        <v>3.5370971999999998</v>
      </c>
      <c r="AQ23">
        <v>2.3195999999999994</v>
      </c>
      <c r="AR23">
        <v>16.088592000000002</v>
      </c>
      <c r="AS23">
        <v>9.9875181120000001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24.282290721515121</v>
      </c>
      <c r="BB23">
        <f t="shared" si="0"/>
        <v>619.81030046173134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270.00076933077804</v>
      </c>
      <c r="M24">
        <v>28.23494860499266</v>
      </c>
      <c r="N24">
        <v>36.239827115959876</v>
      </c>
      <c r="O24">
        <v>0</v>
      </c>
      <c r="P24">
        <v>37.508286588475272</v>
      </c>
      <c r="Q24">
        <v>6.6946545974273448</v>
      </c>
      <c r="R24">
        <v>9.9646333653538264</v>
      </c>
      <c r="S24">
        <v>8.1008571428571425</v>
      </c>
      <c r="T24">
        <v>0</v>
      </c>
      <c r="U24">
        <v>42.107666098807499</v>
      </c>
      <c r="V24">
        <v>5.9966785714285722</v>
      </c>
      <c r="W24">
        <v>13.6853571628232</v>
      </c>
      <c r="X24">
        <v>45.258062963864909</v>
      </c>
      <c r="Y24">
        <v>0</v>
      </c>
      <c r="Z24">
        <v>0</v>
      </c>
      <c r="AA24">
        <v>13.088088000000001</v>
      </c>
      <c r="AB24">
        <v>12.121704815999999</v>
      </c>
      <c r="AC24">
        <v>8.9164694943999994</v>
      </c>
      <c r="AD24">
        <v>8.3893539599999993</v>
      </c>
      <c r="AE24">
        <v>15.1671353808</v>
      </c>
      <c r="AF24">
        <v>2.7224999999999997</v>
      </c>
      <c r="AG24">
        <v>8.9124172800000014</v>
      </c>
      <c r="AH24">
        <v>46.922145399999998</v>
      </c>
      <c r="AI24">
        <v>10.935579199999999</v>
      </c>
      <c r="AJ24">
        <v>0</v>
      </c>
      <c r="AK24">
        <v>15.494139999999998</v>
      </c>
      <c r="AL24">
        <v>0</v>
      </c>
      <c r="AM24">
        <v>4.9079790476190466</v>
      </c>
      <c r="AN24">
        <v>0.68867999999999996</v>
      </c>
      <c r="AO24">
        <v>8.8395215999999994</v>
      </c>
      <c r="AP24">
        <v>3.5370971999999998</v>
      </c>
      <c r="AQ24">
        <v>7.7319999999999993</v>
      </c>
      <c r="AR24">
        <v>16.088592000000002</v>
      </c>
      <c r="AS24">
        <v>9.9875181120000001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26.32374834528434</v>
      </c>
      <c r="BB24">
        <f t="shared" si="0"/>
        <v>671.91891468830283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340.00061049219369</v>
      </c>
      <c r="M25">
        <v>28.23494860499266</v>
      </c>
      <c r="N25">
        <v>36.239827115959876</v>
      </c>
      <c r="O25">
        <v>0</v>
      </c>
      <c r="P25">
        <v>37.508286588475272</v>
      </c>
      <c r="Q25">
        <v>6.6946545974273448</v>
      </c>
      <c r="R25">
        <v>9.9646333653538264</v>
      </c>
      <c r="S25">
        <v>8.1008571428571425</v>
      </c>
      <c r="T25">
        <v>0</v>
      </c>
      <c r="U25">
        <v>42.107666098807499</v>
      </c>
      <c r="V25">
        <v>5.9966785714285722</v>
      </c>
      <c r="W25">
        <v>13.6853571628232</v>
      </c>
      <c r="X25">
        <v>45.258062963864909</v>
      </c>
      <c r="Y25">
        <v>0</v>
      </c>
      <c r="Z25">
        <v>0</v>
      </c>
      <c r="AA25">
        <v>13.088088000000001</v>
      </c>
      <c r="AB25">
        <v>12.121704815999999</v>
      </c>
      <c r="AC25">
        <v>8.9164694943999994</v>
      </c>
      <c r="AD25">
        <v>8.3893539599999993</v>
      </c>
      <c r="AE25">
        <v>15.1671353808</v>
      </c>
      <c r="AF25">
        <v>2.7224999999999997</v>
      </c>
      <c r="AG25">
        <v>8.9124172800000014</v>
      </c>
      <c r="AH25">
        <v>46.922145399999998</v>
      </c>
      <c r="AI25">
        <v>10.935579199999999</v>
      </c>
      <c r="AJ25">
        <v>0</v>
      </c>
      <c r="AK25">
        <v>15.494139999999998</v>
      </c>
      <c r="AL25">
        <v>0</v>
      </c>
      <c r="AM25">
        <v>4.9079790476190466</v>
      </c>
      <c r="AN25">
        <v>0.68867999999999996</v>
      </c>
      <c r="AO25">
        <v>8.8395215999999994</v>
      </c>
      <c r="AP25">
        <v>3.5370971999999998</v>
      </c>
      <c r="AQ25">
        <v>12.757799999999998</v>
      </c>
      <c r="AR25">
        <v>15.0724704</v>
      </c>
      <c r="AS25">
        <v>9.9875181120000001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29.113907370531795</v>
      </c>
      <c r="BB25">
        <f t="shared" si="0"/>
        <v>743.13827522447104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1.4756965347814843</v>
      </c>
      <c r="L26">
        <v>460.92904946038431</v>
      </c>
      <c r="M26">
        <v>28.23494860499266</v>
      </c>
      <c r="N26">
        <v>36.239827115959876</v>
      </c>
      <c r="O26">
        <v>0</v>
      </c>
      <c r="P26">
        <v>37.508286588475272</v>
      </c>
      <c r="Q26">
        <v>6.6946545974273448</v>
      </c>
      <c r="R26">
        <v>9.9646333653538264</v>
      </c>
      <c r="S26">
        <v>8.1008571428571425</v>
      </c>
      <c r="T26">
        <v>0</v>
      </c>
      <c r="U26">
        <v>42.107666098807499</v>
      </c>
      <c r="V26">
        <v>5.9966785714285722</v>
      </c>
      <c r="W26">
        <v>13.6853571628232</v>
      </c>
      <c r="X26">
        <v>45.258062963864909</v>
      </c>
      <c r="Y26">
        <v>0</v>
      </c>
      <c r="Z26">
        <v>0</v>
      </c>
      <c r="AA26">
        <v>13.088088000000001</v>
      </c>
      <c r="AB26">
        <v>12.121704815999999</v>
      </c>
      <c r="AC26">
        <v>8.9164694943999994</v>
      </c>
      <c r="AD26">
        <v>8.3893539599999993</v>
      </c>
      <c r="AE26">
        <v>15.1671353808</v>
      </c>
      <c r="AF26">
        <v>2.7224999999999997</v>
      </c>
      <c r="AG26">
        <v>9.0107160000000004</v>
      </c>
      <c r="AH26">
        <v>46.922145399999998</v>
      </c>
      <c r="AI26">
        <v>10.935579199999999</v>
      </c>
      <c r="AJ26">
        <v>0</v>
      </c>
      <c r="AK26">
        <v>15.494139999999998</v>
      </c>
      <c r="AL26">
        <v>0</v>
      </c>
      <c r="AM26">
        <v>4.9079790476190466</v>
      </c>
      <c r="AN26">
        <v>0.68867999999999996</v>
      </c>
      <c r="AO26">
        <v>8.8395215999999994</v>
      </c>
      <c r="AP26">
        <v>3.5370971999999998</v>
      </c>
      <c r="AQ26">
        <v>12.757799999999998</v>
      </c>
      <c r="AR26">
        <v>15.0724704</v>
      </c>
      <c r="AS26">
        <v>9.9875181120000001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33.732248667725614</v>
      </c>
      <c r="BB26">
        <f t="shared" si="0"/>
        <v>861.02236815024935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1.4756729965284472</v>
      </c>
      <c r="L27">
        <v>339.99952075605569</v>
      </c>
      <c r="M27">
        <v>28.23494860499266</v>
      </c>
      <c r="N27">
        <v>36.239827115959876</v>
      </c>
      <c r="O27">
        <v>0</v>
      </c>
      <c r="P27">
        <v>37.508286588475272</v>
      </c>
      <c r="Q27">
        <v>6.6946545974273448</v>
      </c>
      <c r="R27">
        <v>9.9646333653538264</v>
      </c>
      <c r="S27">
        <v>8.1008571428571425</v>
      </c>
      <c r="T27">
        <v>0</v>
      </c>
      <c r="U27">
        <v>42.107666098807499</v>
      </c>
      <c r="V27">
        <v>5.9966785714285722</v>
      </c>
      <c r="W27">
        <v>13.6853571628232</v>
      </c>
      <c r="X27">
        <v>45.258062963864909</v>
      </c>
      <c r="Y27">
        <v>0</v>
      </c>
      <c r="Z27">
        <v>0</v>
      </c>
      <c r="AA27">
        <v>13.088088000000001</v>
      </c>
      <c r="AB27">
        <v>12.121704815999999</v>
      </c>
      <c r="AC27">
        <v>8.9164694943999994</v>
      </c>
      <c r="AD27">
        <v>8.3893539599999993</v>
      </c>
      <c r="AE27">
        <v>15.1671353808</v>
      </c>
      <c r="AF27">
        <v>2.7224999999999997</v>
      </c>
      <c r="AG27">
        <v>9.0107160000000004</v>
      </c>
      <c r="AH27">
        <v>46.922145399999998</v>
      </c>
      <c r="AI27">
        <v>10.935579199999999</v>
      </c>
      <c r="AJ27">
        <v>0</v>
      </c>
      <c r="AK27">
        <v>15.494139999999998</v>
      </c>
      <c r="AL27">
        <v>0</v>
      </c>
      <c r="AM27">
        <v>4.9079790476190466</v>
      </c>
      <c r="AN27">
        <v>0.68867999999999996</v>
      </c>
      <c r="AO27">
        <v>8.8395215999999994</v>
      </c>
      <c r="AP27">
        <v>3.3405918000000003</v>
      </c>
      <c r="AQ27">
        <v>12.757799999999998</v>
      </c>
      <c r="AR27">
        <v>15.0724704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29.158203683147441</v>
      </c>
      <c r="BB27">
        <f t="shared" si="0"/>
        <v>744.26895448464586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1.4756729965284472</v>
      </c>
      <c r="L28">
        <v>460.92798094558623</v>
      </c>
      <c r="M28">
        <v>28.23494860499266</v>
      </c>
      <c r="N28">
        <v>36.239827115959876</v>
      </c>
      <c r="O28">
        <v>0</v>
      </c>
      <c r="P28">
        <v>37.508286588475272</v>
      </c>
      <c r="Q28">
        <v>6.6946545974273448</v>
      </c>
      <c r="R28">
        <v>9.9646333653538264</v>
      </c>
      <c r="S28">
        <v>8.1008571428571425</v>
      </c>
      <c r="T28">
        <v>0</v>
      </c>
      <c r="U28">
        <v>42.107666098807499</v>
      </c>
      <c r="V28">
        <v>5.9966785714285722</v>
      </c>
      <c r="W28">
        <v>13.6853571628232</v>
      </c>
      <c r="X28">
        <v>45.258062963864909</v>
      </c>
      <c r="Y28">
        <v>0</v>
      </c>
      <c r="Z28">
        <v>0</v>
      </c>
      <c r="AA28">
        <v>13.088088000000001</v>
      </c>
      <c r="AB28">
        <v>12.121704815999999</v>
      </c>
      <c r="AC28">
        <v>8.9164694943999994</v>
      </c>
      <c r="AD28">
        <v>8.3893539599999993</v>
      </c>
      <c r="AE28">
        <v>15.1671353808</v>
      </c>
      <c r="AF28">
        <v>2.7224999999999997</v>
      </c>
      <c r="AG28">
        <v>9.0107160000000004</v>
      </c>
      <c r="AH28">
        <v>46.922145399999998</v>
      </c>
      <c r="AI28">
        <v>13.669473999999999</v>
      </c>
      <c r="AJ28">
        <v>0</v>
      </c>
      <c r="AK28">
        <v>15.494139999999998</v>
      </c>
      <c r="AL28">
        <v>0</v>
      </c>
      <c r="AM28">
        <v>4.9079790476190466</v>
      </c>
      <c r="AN28">
        <v>0.68867999999999996</v>
      </c>
      <c r="AO28">
        <v>8.8395215999999994</v>
      </c>
      <c r="AP28">
        <v>3.3405918000000003</v>
      </c>
      <c r="AQ28">
        <v>12.757799999999998</v>
      </c>
      <c r="AR28">
        <v>15.0724704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33.820274152164792</v>
      </c>
      <c r="BB28">
        <f t="shared" si="0"/>
        <v>863.26923900515908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1.4756729965284472</v>
      </c>
      <c r="L29">
        <v>460.92798094558623</v>
      </c>
      <c r="M29">
        <v>28.23494860499266</v>
      </c>
      <c r="N29">
        <v>36.239827115959876</v>
      </c>
      <c r="O29">
        <v>0</v>
      </c>
      <c r="P29">
        <v>37.508286588475272</v>
      </c>
      <c r="Q29">
        <v>6.6946545974273448</v>
      </c>
      <c r="R29">
        <v>9.9646333653538264</v>
      </c>
      <c r="S29">
        <v>8.1008571428571425</v>
      </c>
      <c r="T29">
        <v>0</v>
      </c>
      <c r="U29">
        <v>42.107666098807499</v>
      </c>
      <c r="V29">
        <v>5.9966785714285722</v>
      </c>
      <c r="W29">
        <v>13.6853571628232</v>
      </c>
      <c r="X29">
        <v>45.258062963864909</v>
      </c>
      <c r="Y29">
        <v>0</v>
      </c>
      <c r="Z29">
        <v>0</v>
      </c>
      <c r="AA29">
        <v>13.088088000000001</v>
      </c>
      <c r="AB29">
        <v>12.121704815999999</v>
      </c>
      <c r="AC29">
        <v>8.9164694943999994</v>
      </c>
      <c r="AD29">
        <v>8.3893539599999993</v>
      </c>
      <c r="AE29">
        <v>15.1671353808</v>
      </c>
      <c r="AF29">
        <v>2.7224999999999997</v>
      </c>
      <c r="AG29">
        <v>9.0107160000000004</v>
      </c>
      <c r="AH29">
        <v>46.922145399999998</v>
      </c>
      <c r="AI29">
        <v>13.669473999999999</v>
      </c>
      <c r="AJ29">
        <v>0</v>
      </c>
      <c r="AK29">
        <v>15.494139999999998</v>
      </c>
      <c r="AL29">
        <v>0</v>
      </c>
      <c r="AM29">
        <v>4.9079790476190466</v>
      </c>
      <c r="AN29">
        <v>0.68867999999999996</v>
      </c>
      <c r="AO29">
        <v>8.8395215999999994</v>
      </c>
      <c r="AP29">
        <v>3.3405918000000003</v>
      </c>
      <c r="AQ29">
        <v>12.757799999999998</v>
      </c>
      <c r="AR29">
        <v>15.0724704</v>
      </c>
      <c r="AS29">
        <v>9.9875181120000001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33.827867145364792</v>
      </c>
      <c r="BB29">
        <f t="shared" si="0"/>
        <v>863.4630470195591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1.4756729965284472</v>
      </c>
      <c r="L30">
        <v>460.92798094558623</v>
      </c>
      <c r="M30">
        <v>28.23494860499266</v>
      </c>
      <c r="N30">
        <v>36.239827115959876</v>
      </c>
      <c r="O30">
        <v>0</v>
      </c>
      <c r="P30">
        <v>37.508286588475272</v>
      </c>
      <c r="Q30">
        <v>6.6946545974273448</v>
      </c>
      <c r="R30">
        <v>9.9646333653538264</v>
      </c>
      <c r="S30">
        <v>8.1008571428571425</v>
      </c>
      <c r="T30">
        <v>0</v>
      </c>
      <c r="U30">
        <v>42.107666098807499</v>
      </c>
      <c r="V30">
        <v>5.9966785714285722</v>
      </c>
      <c r="W30">
        <v>13.6853571628232</v>
      </c>
      <c r="X30">
        <v>45.258062963864909</v>
      </c>
      <c r="Y30">
        <v>0</v>
      </c>
      <c r="Z30">
        <v>0</v>
      </c>
      <c r="AA30">
        <v>13.088088000000001</v>
      </c>
      <c r="AB30">
        <v>12.121704815999999</v>
      </c>
      <c r="AC30">
        <v>8.9164694943999994</v>
      </c>
      <c r="AD30">
        <v>8.3893539599999993</v>
      </c>
      <c r="AE30">
        <v>15.1671353808</v>
      </c>
      <c r="AF30">
        <v>2.7224999999999997</v>
      </c>
      <c r="AG30">
        <v>9.1090147200000011</v>
      </c>
      <c r="AH30">
        <v>46.922145399999998</v>
      </c>
      <c r="AI30">
        <v>15.231699600000001</v>
      </c>
      <c r="AJ30">
        <v>0</v>
      </c>
      <c r="AK30">
        <v>15.494139999999998</v>
      </c>
      <c r="AL30">
        <v>0</v>
      </c>
      <c r="AM30">
        <v>4.9079790476190466</v>
      </c>
      <c r="AN30">
        <v>0.68867999999999996</v>
      </c>
      <c r="AO30">
        <v>8.8395215999999994</v>
      </c>
      <c r="AP30">
        <v>3.5370971999999998</v>
      </c>
      <c r="AQ30">
        <v>8.5051999999999968</v>
      </c>
      <c r="AR30">
        <v>15.0724704</v>
      </c>
      <c r="AS30">
        <v>9.9875181120000001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33.737554044564803</v>
      </c>
      <c r="BB30">
        <f t="shared" si="0"/>
        <v>861.15778984035887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1.4756729965284472</v>
      </c>
      <c r="L31">
        <v>460.92798094558623</v>
      </c>
      <c r="M31">
        <v>28.23494860499266</v>
      </c>
      <c r="N31">
        <v>36.239827115959876</v>
      </c>
      <c r="O31">
        <v>0</v>
      </c>
      <c r="P31">
        <v>37.508286588475272</v>
      </c>
      <c r="Q31">
        <v>6.6946545974273448</v>
      </c>
      <c r="R31">
        <v>9.9646333653538264</v>
      </c>
      <c r="S31">
        <v>8.1008571428571425</v>
      </c>
      <c r="T31">
        <v>0</v>
      </c>
      <c r="U31">
        <v>42.107666098807499</v>
      </c>
      <c r="V31">
        <v>5.9966785714285722</v>
      </c>
      <c r="W31">
        <v>13.6853571628232</v>
      </c>
      <c r="X31">
        <v>45.258062963864909</v>
      </c>
      <c r="Y31">
        <v>0</v>
      </c>
      <c r="Z31">
        <v>0</v>
      </c>
      <c r="AA31">
        <v>13.088088000000001</v>
      </c>
      <c r="AB31">
        <v>12.121704815999999</v>
      </c>
      <c r="AC31">
        <v>8.9164694943999994</v>
      </c>
      <c r="AD31">
        <v>8.3893539599999993</v>
      </c>
      <c r="AE31">
        <v>15.1671353808</v>
      </c>
      <c r="AF31">
        <v>2.7224999999999997</v>
      </c>
      <c r="AG31">
        <v>9.1090147200000011</v>
      </c>
      <c r="AH31">
        <v>46.922145399999998</v>
      </c>
      <c r="AI31">
        <v>15.231699600000001</v>
      </c>
      <c r="AJ31">
        <v>0</v>
      </c>
      <c r="AK31">
        <v>15.494139999999998</v>
      </c>
      <c r="AL31">
        <v>0</v>
      </c>
      <c r="AM31">
        <v>4.9079790476190466</v>
      </c>
      <c r="AN31">
        <v>0.68867999999999996</v>
      </c>
      <c r="AO31">
        <v>8.8395215999999994</v>
      </c>
      <c r="AP31">
        <v>3.5370971999999998</v>
      </c>
      <c r="AQ31">
        <v>3.8659999999999997</v>
      </c>
      <c r="AR31">
        <v>15.0724704</v>
      </c>
      <c r="AS31">
        <v>9.9875181120000001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33.562656204564803</v>
      </c>
      <c r="BB31">
        <f t="shared" si="0"/>
        <v>856.69348768035888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1.4756729965284472</v>
      </c>
      <c r="L32">
        <v>460.92798094558623</v>
      </c>
      <c r="M32">
        <v>28.23494860499266</v>
      </c>
      <c r="N32">
        <v>36.239827115959876</v>
      </c>
      <c r="O32">
        <v>0</v>
      </c>
      <c r="P32">
        <v>37.508286588475272</v>
      </c>
      <c r="Q32">
        <v>6.6946545974273448</v>
      </c>
      <c r="R32">
        <v>9.9646333653538264</v>
      </c>
      <c r="S32">
        <v>8.1008571428571425</v>
      </c>
      <c r="T32">
        <v>0</v>
      </c>
      <c r="U32">
        <v>42.107666098807499</v>
      </c>
      <c r="V32">
        <v>5.9966785714285722</v>
      </c>
      <c r="W32">
        <v>13.6853571628232</v>
      </c>
      <c r="X32">
        <v>45.258062963864909</v>
      </c>
      <c r="Y32">
        <v>0</v>
      </c>
      <c r="Z32">
        <v>0</v>
      </c>
      <c r="AA32">
        <v>13.088088000000001</v>
      </c>
      <c r="AB32">
        <v>12.121704815999999</v>
      </c>
      <c r="AC32">
        <v>8.9164694943999994</v>
      </c>
      <c r="AD32">
        <v>8.3893539599999993</v>
      </c>
      <c r="AE32">
        <v>15.1671353808</v>
      </c>
      <c r="AF32">
        <v>2.7224999999999997</v>
      </c>
      <c r="AG32">
        <v>9.1090147200000011</v>
      </c>
      <c r="AH32">
        <v>46.922145399999998</v>
      </c>
      <c r="AI32">
        <v>15.231699600000001</v>
      </c>
      <c r="AJ32">
        <v>0</v>
      </c>
      <c r="AK32">
        <v>15.494139999999998</v>
      </c>
      <c r="AL32">
        <v>0</v>
      </c>
      <c r="AM32">
        <v>4.9079790476190466</v>
      </c>
      <c r="AN32">
        <v>0.68867999999999996</v>
      </c>
      <c r="AO32">
        <v>8.8395215999999994</v>
      </c>
      <c r="AP32">
        <v>3.5370971999999998</v>
      </c>
      <c r="AQ32">
        <v>0</v>
      </c>
      <c r="AR32">
        <v>15.0724704</v>
      </c>
      <c r="AS32">
        <v>9.9875181120000001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33.416908004564803</v>
      </c>
      <c r="BB32">
        <f t="shared" si="0"/>
        <v>852.97323588035897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1.4756729965284472</v>
      </c>
      <c r="L33">
        <v>460.9271895006064</v>
      </c>
      <c r="M33">
        <v>28.23494860499266</v>
      </c>
      <c r="N33">
        <v>36.239827115959876</v>
      </c>
      <c r="O33">
        <v>0</v>
      </c>
      <c r="P33">
        <v>37.508286588475272</v>
      </c>
      <c r="Q33">
        <v>6.6946545974273448</v>
      </c>
      <c r="R33">
        <v>9.9646333653538264</v>
      </c>
      <c r="S33">
        <v>8.1008571428571425</v>
      </c>
      <c r="T33">
        <v>0</v>
      </c>
      <c r="U33">
        <v>42.107666098807499</v>
      </c>
      <c r="V33">
        <v>5.9966785714285722</v>
      </c>
      <c r="W33">
        <v>13.6853571628232</v>
      </c>
      <c r="X33">
        <v>45.258062963864909</v>
      </c>
      <c r="Y33">
        <v>0</v>
      </c>
      <c r="Z33">
        <v>0</v>
      </c>
      <c r="AA33">
        <v>13.088088000000001</v>
      </c>
      <c r="AB33">
        <v>12.121704815999999</v>
      </c>
      <c r="AC33">
        <v>8.9164694943999994</v>
      </c>
      <c r="AD33">
        <v>8.3893539599999993</v>
      </c>
      <c r="AE33">
        <v>15.1671353808</v>
      </c>
      <c r="AF33">
        <v>2.7224999999999997</v>
      </c>
      <c r="AG33">
        <v>9.1090147200000011</v>
      </c>
      <c r="AH33">
        <v>46.922145399999998</v>
      </c>
      <c r="AI33">
        <v>15.231699600000001</v>
      </c>
      <c r="AJ33">
        <v>0</v>
      </c>
      <c r="AK33">
        <v>15.494139999999998</v>
      </c>
      <c r="AL33">
        <v>0</v>
      </c>
      <c r="AM33">
        <v>4.9079790476190466</v>
      </c>
      <c r="AN33">
        <v>0.68867999999999996</v>
      </c>
      <c r="AO33">
        <v>8.8395215999999994</v>
      </c>
      <c r="AP33">
        <v>3.5370971999999998</v>
      </c>
      <c r="AQ33">
        <v>0</v>
      </c>
      <c r="AR33">
        <v>15.0724704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33.409285154005872</v>
      </c>
      <c r="BB33">
        <f t="shared" si="0"/>
        <v>852.77866627833805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1.4756729965284472</v>
      </c>
      <c r="L34">
        <v>460.9271895006064</v>
      </c>
      <c r="M34">
        <v>28.23494860499266</v>
      </c>
      <c r="N34">
        <v>36.239827115959876</v>
      </c>
      <c r="O34">
        <v>0</v>
      </c>
      <c r="P34">
        <v>37.508286588475272</v>
      </c>
      <c r="Q34">
        <v>6.6946545974273448</v>
      </c>
      <c r="R34">
        <v>9.9646333653538264</v>
      </c>
      <c r="S34">
        <v>8.1008571428571425</v>
      </c>
      <c r="T34">
        <v>0</v>
      </c>
      <c r="U34">
        <v>42.107666098807499</v>
      </c>
      <c r="V34">
        <v>5.9966785714285722</v>
      </c>
      <c r="W34">
        <v>13.6853571628232</v>
      </c>
      <c r="X34">
        <v>45.258062963864909</v>
      </c>
      <c r="Y34">
        <v>0</v>
      </c>
      <c r="Z34">
        <v>0</v>
      </c>
      <c r="AA34">
        <v>13.088088000000001</v>
      </c>
      <c r="AB34">
        <v>12.121704815999999</v>
      </c>
      <c r="AC34">
        <v>8.9164694943999994</v>
      </c>
      <c r="AD34">
        <v>8.3893539599999993</v>
      </c>
      <c r="AE34">
        <v>15.1671353808</v>
      </c>
      <c r="AF34">
        <v>2.7224999999999997</v>
      </c>
      <c r="AG34">
        <v>9.2400796800000009</v>
      </c>
      <c r="AH34">
        <v>46.922145399999998</v>
      </c>
      <c r="AI34">
        <v>15.231699600000001</v>
      </c>
      <c r="AJ34">
        <v>0</v>
      </c>
      <c r="AK34">
        <v>15.494139999999998</v>
      </c>
      <c r="AL34">
        <v>0</v>
      </c>
      <c r="AM34">
        <v>4.9079790476190466</v>
      </c>
      <c r="AN34">
        <v>0.68867999999999996</v>
      </c>
      <c r="AO34">
        <v>8.8395215999999994</v>
      </c>
      <c r="AP34">
        <v>3.5370971999999998</v>
      </c>
      <c r="AQ34">
        <v>0</v>
      </c>
      <c r="AR34">
        <v>15.0724704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33.414226474805872</v>
      </c>
      <c r="BB34">
        <f t="shared" si="0"/>
        <v>852.90478991753798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339.99888810660303</v>
      </c>
      <c r="M35">
        <v>28.23494860499266</v>
      </c>
      <c r="N35">
        <v>36.239827115959876</v>
      </c>
      <c r="O35">
        <v>0</v>
      </c>
      <c r="P35">
        <v>37.508286588475272</v>
      </c>
      <c r="Q35">
        <v>2.0788743137254899</v>
      </c>
      <c r="R35">
        <v>4.6549681086729366</v>
      </c>
      <c r="S35">
        <v>2.0778491988689916</v>
      </c>
      <c r="T35">
        <v>0</v>
      </c>
      <c r="U35">
        <v>42.107666098807499</v>
      </c>
      <c r="V35">
        <v>5.9966785714285722</v>
      </c>
      <c r="W35">
        <v>13.6853571628232</v>
      </c>
      <c r="X35">
        <v>45.258062963864909</v>
      </c>
      <c r="Y35">
        <v>0</v>
      </c>
      <c r="Z35">
        <v>0</v>
      </c>
      <c r="AA35">
        <v>13.088088000000001</v>
      </c>
      <c r="AB35">
        <v>12.121704815999999</v>
      </c>
      <c r="AC35">
        <v>8.9164694943999994</v>
      </c>
      <c r="AD35">
        <v>8.3893539599999993</v>
      </c>
      <c r="AE35">
        <v>15.1671353808</v>
      </c>
      <c r="AF35">
        <v>2.7224999999999997</v>
      </c>
      <c r="AG35">
        <v>9.2400796800000009</v>
      </c>
      <c r="AH35">
        <v>46.922145399999998</v>
      </c>
      <c r="AI35">
        <v>15.231699600000001</v>
      </c>
      <c r="AJ35">
        <v>0</v>
      </c>
      <c r="AK35">
        <v>15.494139999999998</v>
      </c>
      <c r="AL35">
        <v>0</v>
      </c>
      <c r="AM35">
        <v>4.9079790476190466</v>
      </c>
      <c r="AN35">
        <v>0.68867999999999996</v>
      </c>
      <c r="AO35">
        <v>8.8395215999999994</v>
      </c>
      <c r="AP35">
        <v>1.9650540000000001</v>
      </c>
      <c r="AQ35">
        <v>0</v>
      </c>
      <c r="AR35">
        <v>15.0724704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28.139074366601989</v>
      </c>
      <c r="BB35">
        <f t="shared" si="0"/>
        <v>718.25547095083925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269.99916152767685</v>
      </c>
      <c r="M36">
        <v>28.23494860499266</v>
      </c>
      <c r="N36">
        <v>36.239827115959876</v>
      </c>
      <c r="O36">
        <v>0</v>
      </c>
      <c r="P36">
        <v>37.508286588475272</v>
      </c>
      <c r="Q36">
        <v>1.9965022332506208</v>
      </c>
      <c r="R36">
        <v>4.6549681086729366</v>
      </c>
      <c r="S36">
        <v>1.9956646781789638</v>
      </c>
      <c r="T36">
        <v>0</v>
      </c>
      <c r="U36">
        <v>42.107666098807499</v>
      </c>
      <c r="V36">
        <v>1.9955809523809525</v>
      </c>
      <c r="W36">
        <v>6.9613183561643845</v>
      </c>
      <c r="X36">
        <v>25.00120236792684</v>
      </c>
      <c r="Y36">
        <v>0</v>
      </c>
      <c r="Z36">
        <v>0</v>
      </c>
      <c r="AA36">
        <v>13.088088000000001</v>
      </c>
      <c r="AB36">
        <v>12.121704815999999</v>
      </c>
      <c r="AC36">
        <v>8.9164694943999994</v>
      </c>
      <c r="AD36">
        <v>8.3893539599999993</v>
      </c>
      <c r="AE36">
        <v>15.1671353808</v>
      </c>
      <c r="AF36">
        <v>2.7224999999999997</v>
      </c>
      <c r="AG36">
        <v>9.2400796800000009</v>
      </c>
      <c r="AH36">
        <v>46.922145399999998</v>
      </c>
      <c r="AI36">
        <v>15.036421399999996</v>
      </c>
      <c r="AJ36">
        <v>0</v>
      </c>
      <c r="AK36">
        <v>15.494139999999998</v>
      </c>
      <c r="AL36">
        <v>0</v>
      </c>
      <c r="AM36">
        <v>4.9079790476190466</v>
      </c>
      <c r="AN36">
        <v>0.68867999999999996</v>
      </c>
      <c r="AO36">
        <v>8.8395215999999994</v>
      </c>
      <c r="AP36">
        <v>1.9650540000000001</v>
      </c>
      <c r="AQ36">
        <v>0</v>
      </c>
      <c r="AR36">
        <v>15.0724704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24.318497797666168</v>
      </c>
      <c r="BB36">
        <f t="shared" si="0"/>
        <v>620.73448911803985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269.99916152767685</v>
      </c>
      <c r="M37">
        <v>28.23494860499266</v>
      </c>
      <c r="N37">
        <v>36.239827115959876</v>
      </c>
      <c r="O37">
        <v>0</v>
      </c>
      <c r="P37">
        <v>37.508286588475272</v>
      </c>
      <c r="Q37">
        <v>1.9964269581056464</v>
      </c>
      <c r="R37">
        <v>3.003608927843457</v>
      </c>
      <c r="S37">
        <v>2.0044343909928353</v>
      </c>
      <c r="T37">
        <v>0</v>
      </c>
      <c r="U37">
        <v>42.107666098807499</v>
      </c>
      <c r="V37">
        <v>1.9955809523809525</v>
      </c>
      <c r="W37">
        <v>6.9613183561643845</v>
      </c>
      <c r="X37">
        <v>25.00120236792684</v>
      </c>
      <c r="Y37">
        <v>0</v>
      </c>
      <c r="Z37">
        <v>0</v>
      </c>
      <c r="AA37">
        <v>13.088088000000001</v>
      </c>
      <c r="AB37">
        <v>12.121704815999999</v>
      </c>
      <c r="AC37">
        <v>8.9164694943999994</v>
      </c>
      <c r="AD37">
        <v>8.3893539599999993</v>
      </c>
      <c r="AE37">
        <v>15.1671353808</v>
      </c>
      <c r="AF37">
        <v>2.7224999999999997</v>
      </c>
      <c r="AG37">
        <v>9.2400796800000009</v>
      </c>
      <c r="AH37">
        <v>46.922145399999998</v>
      </c>
      <c r="AI37">
        <v>15.036421399999996</v>
      </c>
      <c r="AJ37">
        <v>0</v>
      </c>
      <c r="AK37">
        <v>15.494139999999998</v>
      </c>
      <c r="AL37">
        <v>0</v>
      </c>
      <c r="AM37">
        <v>4.9079790476190466</v>
      </c>
      <c r="AN37">
        <v>0.68867999999999996</v>
      </c>
      <c r="AO37">
        <v>8.6591231999999998</v>
      </c>
      <c r="AP37">
        <v>1.9650540000000001</v>
      </c>
      <c r="AQ37">
        <v>0</v>
      </c>
      <c r="AR37">
        <v>15.0724704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24.249768338258093</v>
      </c>
      <c r="BB37">
        <f t="shared" si="0"/>
        <v>618.98015543428733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269.99916152767685</v>
      </c>
      <c r="M38">
        <v>28.23494860499266</v>
      </c>
      <c r="N38">
        <v>36.239827115959876</v>
      </c>
      <c r="O38">
        <v>0</v>
      </c>
      <c r="P38">
        <v>37.508286588475272</v>
      </c>
      <c r="Q38">
        <v>1.9964269581056464</v>
      </c>
      <c r="R38">
        <v>3.003608927843457</v>
      </c>
      <c r="S38">
        <v>2.0044343909928353</v>
      </c>
      <c r="T38">
        <v>0</v>
      </c>
      <c r="U38">
        <v>42.107666098807499</v>
      </c>
      <c r="V38">
        <v>1.9955809523809525</v>
      </c>
      <c r="W38">
        <v>6.9613183561643845</v>
      </c>
      <c r="X38">
        <v>25.00120236792684</v>
      </c>
      <c r="Y38">
        <v>0</v>
      </c>
      <c r="Z38">
        <v>0</v>
      </c>
      <c r="AA38">
        <v>13.088088000000001</v>
      </c>
      <c r="AB38">
        <v>12.121704815999999</v>
      </c>
      <c r="AC38">
        <v>8.9164694943999994</v>
      </c>
      <c r="AD38">
        <v>8.3893539599999993</v>
      </c>
      <c r="AE38">
        <v>15.1671353808</v>
      </c>
      <c r="AF38">
        <v>2.7224999999999997</v>
      </c>
      <c r="AG38">
        <v>9.3383784000000016</v>
      </c>
      <c r="AH38">
        <v>46.922145399999998</v>
      </c>
      <c r="AI38">
        <v>15.036421399999996</v>
      </c>
      <c r="AJ38">
        <v>0</v>
      </c>
      <c r="AK38">
        <v>15.494139999999998</v>
      </c>
      <c r="AL38">
        <v>0</v>
      </c>
      <c r="AM38">
        <v>4.9079790476190466</v>
      </c>
      <c r="AN38">
        <v>0.68867999999999996</v>
      </c>
      <c r="AO38">
        <v>8.6591231999999998</v>
      </c>
      <c r="AP38">
        <v>1.9650540000000001</v>
      </c>
      <c r="AQ38">
        <v>0</v>
      </c>
      <c r="AR38">
        <v>15.0724704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24.253474175458095</v>
      </c>
      <c r="BB38">
        <f t="shared" si="0"/>
        <v>619.07474831708726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269.99916152767685</v>
      </c>
      <c r="M39">
        <v>28.23494860499266</v>
      </c>
      <c r="N39">
        <v>36.239827115959876</v>
      </c>
      <c r="O39">
        <v>0</v>
      </c>
      <c r="P39">
        <v>37.508286588475272</v>
      </c>
      <c r="Q39">
        <v>1.9964269581056464</v>
      </c>
      <c r="R39">
        <v>3.003608927843457</v>
      </c>
      <c r="S39">
        <v>2.0044343909928353</v>
      </c>
      <c r="T39">
        <v>0</v>
      </c>
      <c r="U39">
        <v>42.107666098807499</v>
      </c>
      <c r="V39">
        <v>1.9955809523809525</v>
      </c>
      <c r="W39">
        <v>6.9613183561643845</v>
      </c>
      <c r="X39">
        <v>25.00120236792684</v>
      </c>
      <c r="Y39">
        <v>0</v>
      </c>
      <c r="Z39">
        <v>0</v>
      </c>
      <c r="AA39">
        <v>13.088088000000001</v>
      </c>
      <c r="AB39">
        <v>12.121704815999999</v>
      </c>
      <c r="AC39">
        <v>8.9164694943999994</v>
      </c>
      <c r="AD39">
        <v>8.3893539599999993</v>
      </c>
      <c r="AE39">
        <v>15.1671353808</v>
      </c>
      <c r="AF39">
        <v>2.7224999999999997</v>
      </c>
      <c r="AG39">
        <v>9.3383784000000016</v>
      </c>
      <c r="AH39">
        <v>46.922145399999998</v>
      </c>
      <c r="AI39">
        <v>15.036421399999996</v>
      </c>
      <c r="AJ39">
        <v>0</v>
      </c>
      <c r="AK39">
        <v>15.494139999999998</v>
      </c>
      <c r="AL39">
        <v>0</v>
      </c>
      <c r="AM39">
        <v>4.9079790476190466</v>
      </c>
      <c r="AN39">
        <v>0.68867999999999996</v>
      </c>
      <c r="AO39">
        <v>8.6591231999999998</v>
      </c>
      <c r="AP39">
        <v>3.5370971999999998</v>
      </c>
      <c r="AQ39">
        <v>0</v>
      </c>
      <c r="AR39">
        <v>15.0724704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24.312740265458096</v>
      </c>
      <c r="BB39">
        <f t="shared" si="0"/>
        <v>620.58752542708726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269.99916152767685</v>
      </c>
      <c r="M40">
        <v>28.23494860499266</v>
      </c>
      <c r="N40">
        <v>36.239827115959876</v>
      </c>
      <c r="O40">
        <v>0</v>
      </c>
      <c r="P40">
        <v>37.508286588475272</v>
      </c>
      <c r="Q40">
        <v>1.9964269581056464</v>
      </c>
      <c r="R40">
        <v>3.003608927843457</v>
      </c>
      <c r="S40">
        <v>2.0044343909928353</v>
      </c>
      <c r="T40">
        <v>0</v>
      </c>
      <c r="U40">
        <v>42.107666098807499</v>
      </c>
      <c r="V40">
        <v>1.9955809523809525</v>
      </c>
      <c r="W40">
        <v>6.9613183561643845</v>
      </c>
      <c r="X40">
        <v>25.00120236792684</v>
      </c>
      <c r="Y40">
        <v>0</v>
      </c>
      <c r="Z40">
        <v>0</v>
      </c>
      <c r="AA40">
        <v>13.088088000000001</v>
      </c>
      <c r="AB40">
        <v>12.121704815999999</v>
      </c>
      <c r="AC40">
        <v>8.9164694943999994</v>
      </c>
      <c r="AD40">
        <v>8.3893539599999993</v>
      </c>
      <c r="AE40">
        <v>15.1671353808</v>
      </c>
      <c r="AF40">
        <v>2.7224999999999997</v>
      </c>
      <c r="AG40">
        <v>9.3383784000000016</v>
      </c>
      <c r="AH40">
        <v>46.922145399999998</v>
      </c>
      <c r="AI40">
        <v>15.036421399999996</v>
      </c>
      <c r="AJ40">
        <v>0</v>
      </c>
      <c r="AK40">
        <v>15.494139999999998</v>
      </c>
      <c r="AL40">
        <v>0</v>
      </c>
      <c r="AM40">
        <v>4.9079790476190466</v>
      </c>
      <c r="AN40">
        <v>0.68867999999999996</v>
      </c>
      <c r="AO40">
        <v>8.6591231999999998</v>
      </c>
      <c r="AP40">
        <v>3.5370971999999998</v>
      </c>
      <c r="AQ40">
        <v>0</v>
      </c>
      <c r="AR40">
        <v>15.0724704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24.312740265458096</v>
      </c>
      <c r="BB40">
        <f t="shared" si="0"/>
        <v>620.58752542708726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269.99916152767685</v>
      </c>
      <c r="M41">
        <v>28.23494860499266</v>
      </c>
      <c r="N41">
        <v>36.239827115959876</v>
      </c>
      <c r="O41">
        <v>0</v>
      </c>
      <c r="P41">
        <v>37.508286588475272</v>
      </c>
      <c r="Q41">
        <v>1.9964269581056464</v>
      </c>
      <c r="R41">
        <v>3.003608927843457</v>
      </c>
      <c r="S41">
        <v>2.0044343909928353</v>
      </c>
      <c r="T41">
        <v>0</v>
      </c>
      <c r="U41">
        <v>42.107666098807499</v>
      </c>
      <c r="V41">
        <v>1.9955809523809525</v>
      </c>
      <c r="W41">
        <v>6.9613183561643845</v>
      </c>
      <c r="X41">
        <v>25.00120236792684</v>
      </c>
      <c r="Y41">
        <v>0</v>
      </c>
      <c r="Z41">
        <v>0</v>
      </c>
      <c r="AA41">
        <v>13.088088000000001</v>
      </c>
      <c r="AB41">
        <v>12.121704815999999</v>
      </c>
      <c r="AC41">
        <v>8.9164694943999994</v>
      </c>
      <c r="AD41">
        <v>8.3893539599999993</v>
      </c>
      <c r="AE41">
        <v>15.1671353808</v>
      </c>
      <c r="AF41">
        <v>2.7224999999999997</v>
      </c>
      <c r="AG41">
        <v>9.3383784000000016</v>
      </c>
      <c r="AH41">
        <v>46.922145399999998</v>
      </c>
      <c r="AI41">
        <v>15.036421399999996</v>
      </c>
      <c r="AJ41">
        <v>0</v>
      </c>
      <c r="AK41">
        <v>15.494139999999998</v>
      </c>
      <c r="AL41">
        <v>0</v>
      </c>
      <c r="AM41">
        <v>4.9079790476190466</v>
      </c>
      <c r="AN41">
        <v>0.68867999999999996</v>
      </c>
      <c r="AO41">
        <v>8.6591231999999998</v>
      </c>
      <c r="AP41">
        <v>3.5370971999999998</v>
      </c>
      <c r="AQ41">
        <v>0</v>
      </c>
      <c r="AR41">
        <v>15.0724704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24.312740265458096</v>
      </c>
      <c r="BB41">
        <f t="shared" si="0"/>
        <v>620.58752542708726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269.99916152767685</v>
      </c>
      <c r="M42">
        <v>28.23494860499266</v>
      </c>
      <c r="N42">
        <v>36.239827115959876</v>
      </c>
      <c r="O42">
        <v>0</v>
      </c>
      <c r="P42">
        <v>37.508286588475272</v>
      </c>
      <c r="Q42">
        <v>1.9964269581056464</v>
      </c>
      <c r="R42">
        <v>3.003608927843457</v>
      </c>
      <c r="S42">
        <v>2.0044343909928353</v>
      </c>
      <c r="T42">
        <v>0</v>
      </c>
      <c r="U42">
        <v>42.107666098807499</v>
      </c>
      <c r="V42">
        <v>1.9955809523809525</v>
      </c>
      <c r="W42">
        <v>6.9613183561643845</v>
      </c>
      <c r="X42">
        <v>25.00120236792684</v>
      </c>
      <c r="Y42">
        <v>0</v>
      </c>
      <c r="Z42">
        <v>0</v>
      </c>
      <c r="AA42">
        <v>13.088088000000001</v>
      </c>
      <c r="AB42">
        <v>12.121704815999999</v>
      </c>
      <c r="AC42">
        <v>8.9164694943999994</v>
      </c>
      <c r="AD42">
        <v>8.3893539599999993</v>
      </c>
      <c r="AE42">
        <v>15.1671353808</v>
      </c>
      <c r="AF42">
        <v>2.7224999999999997</v>
      </c>
      <c r="AG42">
        <v>9.5022095999999987</v>
      </c>
      <c r="AH42">
        <v>46.922145399999998</v>
      </c>
      <c r="AI42">
        <v>15.036421399999996</v>
      </c>
      <c r="AJ42">
        <v>0</v>
      </c>
      <c r="AK42">
        <v>15.494139999999998</v>
      </c>
      <c r="AL42">
        <v>0</v>
      </c>
      <c r="AM42">
        <v>4.9079790476190466</v>
      </c>
      <c r="AN42">
        <v>0.68867999999999996</v>
      </c>
      <c r="AO42">
        <v>8.6591231999999998</v>
      </c>
      <c r="AP42">
        <v>3.5370971999999998</v>
      </c>
      <c r="AQ42">
        <v>0</v>
      </c>
      <c r="AR42">
        <v>15.0724704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24.318916456258094</v>
      </c>
      <c r="BB42">
        <f t="shared" si="0"/>
        <v>620.74518043628723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269.99916152767685</v>
      </c>
      <c r="M43">
        <v>28.23494860499266</v>
      </c>
      <c r="N43">
        <v>36.239827115959876</v>
      </c>
      <c r="O43">
        <v>0</v>
      </c>
      <c r="P43">
        <v>37.508286588475272</v>
      </c>
      <c r="Q43">
        <v>1.9964269581056464</v>
      </c>
      <c r="R43">
        <v>3.003608927843457</v>
      </c>
      <c r="S43">
        <v>2.0044343909928353</v>
      </c>
      <c r="T43">
        <v>0</v>
      </c>
      <c r="U43">
        <v>42.107666098807499</v>
      </c>
      <c r="V43">
        <v>1.9955809523809525</v>
      </c>
      <c r="W43">
        <v>6.9613183561643845</v>
      </c>
      <c r="X43">
        <v>25.00120236792684</v>
      </c>
      <c r="Y43">
        <v>0</v>
      </c>
      <c r="Z43">
        <v>0</v>
      </c>
      <c r="AA43">
        <v>13.088088000000001</v>
      </c>
      <c r="AB43">
        <v>12.121704815999999</v>
      </c>
      <c r="AC43">
        <v>8.9164694943999994</v>
      </c>
      <c r="AD43">
        <v>8.3893539599999993</v>
      </c>
      <c r="AE43">
        <v>15.1671353808</v>
      </c>
      <c r="AF43">
        <v>1.9662499999999994</v>
      </c>
      <c r="AG43">
        <v>9.5022095999999987</v>
      </c>
      <c r="AH43">
        <v>46.922145399999998</v>
      </c>
      <c r="AI43">
        <v>14.060030400000002</v>
      </c>
      <c r="AJ43">
        <v>0</v>
      </c>
      <c r="AK43">
        <v>15.494139999999998</v>
      </c>
      <c r="AL43">
        <v>0</v>
      </c>
      <c r="AM43">
        <v>4.9079790476190466</v>
      </c>
      <c r="AN43">
        <v>0.68867999999999996</v>
      </c>
      <c r="AO43">
        <v>8.6591231999999998</v>
      </c>
      <c r="AP43">
        <v>3.5370971999999998</v>
      </c>
      <c r="AQ43">
        <v>0</v>
      </c>
      <c r="AR43">
        <v>15.0724704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24.253595813860528</v>
      </c>
      <c r="BB43">
        <f t="shared" si="0"/>
        <v>619.07786007868469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269.99916152767685</v>
      </c>
      <c r="M44">
        <v>28.23494860499266</v>
      </c>
      <c r="N44">
        <v>36.239827115959876</v>
      </c>
      <c r="O44">
        <v>0</v>
      </c>
      <c r="P44">
        <v>37.508286588475272</v>
      </c>
      <c r="Q44">
        <v>1.9964269581056464</v>
      </c>
      <c r="R44">
        <v>3.003608927843457</v>
      </c>
      <c r="S44">
        <v>2.0044343909928353</v>
      </c>
      <c r="T44">
        <v>0</v>
      </c>
      <c r="U44">
        <v>42.107666098807499</v>
      </c>
      <c r="V44">
        <v>1.9955809523809525</v>
      </c>
      <c r="W44">
        <v>6.9613183561643845</v>
      </c>
      <c r="X44">
        <v>25.00120236792684</v>
      </c>
      <c r="Y44">
        <v>0</v>
      </c>
      <c r="Z44">
        <v>0</v>
      </c>
      <c r="AA44">
        <v>13.088088000000001</v>
      </c>
      <c r="AB44">
        <v>12.121704815999999</v>
      </c>
      <c r="AC44">
        <v>8.9164694943999994</v>
      </c>
      <c r="AD44">
        <v>8.3893539599999993</v>
      </c>
      <c r="AE44">
        <v>15.1671353808</v>
      </c>
      <c r="AF44">
        <v>1.9662499999999994</v>
      </c>
      <c r="AG44">
        <v>9.5022095999999987</v>
      </c>
      <c r="AH44">
        <v>46.922145399999998</v>
      </c>
      <c r="AI44">
        <v>14.060030400000002</v>
      </c>
      <c r="AJ44">
        <v>0</v>
      </c>
      <c r="AK44">
        <v>15.494139999999998</v>
      </c>
      <c r="AL44">
        <v>0</v>
      </c>
      <c r="AM44">
        <v>4.9079790476190466</v>
      </c>
      <c r="AN44">
        <v>0.68867999999999996</v>
      </c>
      <c r="AO44">
        <v>8.6591231999999998</v>
      </c>
      <c r="AP44">
        <v>3.5370971999999998</v>
      </c>
      <c r="AQ44">
        <v>0</v>
      </c>
      <c r="AR44">
        <v>15.0724704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24.253595813860528</v>
      </c>
      <c r="BB44">
        <f t="shared" si="0"/>
        <v>619.07786007868469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269.99916152767685</v>
      </c>
      <c r="M45">
        <v>28.23494860499266</v>
      </c>
      <c r="N45">
        <v>36.239827115959876</v>
      </c>
      <c r="O45">
        <v>0</v>
      </c>
      <c r="P45">
        <v>37.508286588475272</v>
      </c>
      <c r="Q45">
        <v>1.9964269581056464</v>
      </c>
      <c r="R45">
        <v>3.003608927843457</v>
      </c>
      <c r="S45">
        <v>2.0044343909928353</v>
      </c>
      <c r="T45">
        <v>0</v>
      </c>
      <c r="U45">
        <v>42.107666098807499</v>
      </c>
      <c r="V45">
        <v>1.9955809523809525</v>
      </c>
      <c r="W45">
        <v>6.9613183561643845</v>
      </c>
      <c r="X45">
        <v>25.00120236792684</v>
      </c>
      <c r="Y45">
        <v>0</v>
      </c>
      <c r="Z45">
        <v>0</v>
      </c>
      <c r="AA45">
        <v>13.088088000000001</v>
      </c>
      <c r="AB45">
        <v>12.121704815999999</v>
      </c>
      <c r="AC45">
        <v>8.9164694943999994</v>
      </c>
      <c r="AD45">
        <v>8.3893539599999993</v>
      </c>
      <c r="AE45">
        <v>15.1671353808</v>
      </c>
      <c r="AF45">
        <v>1.9662499999999994</v>
      </c>
      <c r="AG45">
        <v>9.5022095999999987</v>
      </c>
      <c r="AH45">
        <v>46.922145399999998</v>
      </c>
      <c r="AI45">
        <v>14.060030400000002</v>
      </c>
      <c r="AJ45">
        <v>0</v>
      </c>
      <c r="AK45">
        <v>15.494139999999998</v>
      </c>
      <c r="AL45">
        <v>0</v>
      </c>
      <c r="AM45">
        <v>4.9079790476190466</v>
      </c>
      <c r="AN45">
        <v>0.68867999999999996</v>
      </c>
      <c r="AO45">
        <v>8.6591231999999998</v>
      </c>
      <c r="AP45">
        <v>3.5370971999999998</v>
      </c>
      <c r="AQ45">
        <v>0</v>
      </c>
      <c r="AR45">
        <v>11.1773376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24.106749061860526</v>
      </c>
      <c r="BB45">
        <f t="shared" si="0"/>
        <v>615.32957403068463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270.00083134733688</v>
      </c>
      <c r="M46">
        <v>28.23494860499266</v>
      </c>
      <c r="N46">
        <v>36.239827115959876</v>
      </c>
      <c r="O46">
        <v>0</v>
      </c>
      <c r="P46">
        <v>37.508286588475272</v>
      </c>
      <c r="Q46">
        <v>1.9964269581056464</v>
      </c>
      <c r="R46">
        <v>3.003608927843457</v>
      </c>
      <c r="S46">
        <v>2.0044343909928353</v>
      </c>
      <c r="T46">
        <v>0</v>
      </c>
      <c r="U46">
        <v>42.107666098807499</v>
      </c>
      <c r="V46">
        <v>1.9955809523809525</v>
      </c>
      <c r="W46">
        <v>6.9613183561643845</v>
      </c>
      <c r="X46">
        <v>25.00120236792684</v>
      </c>
      <c r="Y46">
        <v>0</v>
      </c>
      <c r="Z46">
        <v>0</v>
      </c>
      <c r="AA46">
        <v>13.088088000000001</v>
      </c>
      <c r="AB46">
        <v>12.121704815999999</v>
      </c>
      <c r="AC46">
        <v>8.9164694943999994</v>
      </c>
      <c r="AD46">
        <v>8.3893539599999993</v>
      </c>
      <c r="AE46">
        <v>15.1671353808</v>
      </c>
      <c r="AF46">
        <v>1.9662499999999994</v>
      </c>
      <c r="AG46">
        <v>9.6660407999999993</v>
      </c>
      <c r="AH46">
        <v>46.922145399999998</v>
      </c>
      <c r="AI46">
        <v>14.060030400000002</v>
      </c>
      <c r="AJ46">
        <v>0</v>
      </c>
      <c r="AK46">
        <v>15.494139999999998</v>
      </c>
      <c r="AL46">
        <v>0</v>
      </c>
      <c r="AM46">
        <v>4.9079790476190466</v>
      </c>
      <c r="AN46">
        <v>0.68867999999999996</v>
      </c>
      <c r="AO46">
        <v>8.6591231999999998</v>
      </c>
      <c r="AP46">
        <v>3.5370971999999998</v>
      </c>
      <c r="AQ46">
        <v>0</v>
      </c>
      <c r="AR46">
        <v>11.1773376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24.112988302542895</v>
      </c>
      <c r="BB46">
        <f t="shared" si="0"/>
        <v>615.48883580966231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269.99619460218958</v>
      </c>
      <c r="M47">
        <v>28.23494860499266</v>
      </c>
      <c r="N47">
        <v>36.239827115959876</v>
      </c>
      <c r="O47">
        <v>0</v>
      </c>
      <c r="P47">
        <v>37.508286588475272</v>
      </c>
      <c r="Q47">
        <v>1.9969323124042881</v>
      </c>
      <c r="R47">
        <v>3.9905354748755086</v>
      </c>
      <c r="S47">
        <v>2.0037337296620774</v>
      </c>
      <c r="T47">
        <v>0</v>
      </c>
      <c r="U47">
        <v>42.107666098807499</v>
      </c>
      <c r="V47">
        <v>2.0048529466791392</v>
      </c>
      <c r="W47">
        <v>6.9613183561643845</v>
      </c>
      <c r="X47">
        <v>25.00120236792684</v>
      </c>
      <c r="Y47">
        <v>0</v>
      </c>
      <c r="Z47">
        <v>0</v>
      </c>
      <c r="AA47">
        <v>13.088088000000001</v>
      </c>
      <c r="AB47">
        <v>12.121704815999999</v>
      </c>
      <c r="AC47">
        <v>8.9164694943999994</v>
      </c>
      <c r="AD47">
        <v>8.3893539599999993</v>
      </c>
      <c r="AE47">
        <v>15.1671353808</v>
      </c>
      <c r="AF47">
        <v>1.9662499999999994</v>
      </c>
      <c r="AG47">
        <v>9.6660407999999993</v>
      </c>
      <c r="AH47">
        <v>46.922145399999998</v>
      </c>
      <c r="AI47">
        <v>14.060030400000002</v>
      </c>
      <c r="AJ47">
        <v>0</v>
      </c>
      <c r="AK47">
        <v>15.494139999999998</v>
      </c>
      <c r="AL47">
        <v>0</v>
      </c>
      <c r="AM47">
        <v>4.9079790476190466</v>
      </c>
      <c r="AN47">
        <v>0.68867999999999996</v>
      </c>
      <c r="AO47">
        <v>8.6591231999999998</v>
      </c>
      <c r="AP47">
        <v>3.5370971999999998</v>
      </c>
      <c r="AQ47">
        <v>0</v>
      </c>
      <c r="AR47">
        <v>11.1773376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24.150362681941267</v>
      </c>
      <c r="BB47">
        <f t="shared" si="0"/>
        <v>616.44282791941475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269.99619460218958</v>
      </c>
      <c r="M48">
        <v>28.23494860499266</v>
      </c>
      <c r="N48">
        <v>36.239827115959876</v>
      </c>
      <c r="O48">
        <v>0</v>
      </c>
      <c r="P48">
        <v>37.508286588475272</v>
      </c>
      <c r="Q48">
        <v>1.9969323124042881</v>
      </c>
      <c r="R48">
        <v>3.9905354748755086</v>
      </c>
      <c r="S48">
        <v>2.0037337296620774</v>
      </c>
      <c r="T48">
        <v>0</v>
      </c>
      <c r="U48">
        <v>42.107666098807499</v>
      </c>
      <c r="V48">
        <v>2.0048529466791392</v>
      </c>
      <c r="W48">
        <v>6.9613183561643845</v>
      </c>
      <c r="X48">
        <v>25.00120236792684</v>
      </c>
      <c r="Y48">
        <v>0</v>
      </c>
      <c r="Z48">
        <v>0</v>
      </c>
      <c r="AA48">
        <v>13.088088000000001</v>
      </c>
      <c r="AB48">
        <v>12.121704815999999</v>
      </c>
      <c r="AC48">
        <v>8.9164694943999994</v>
      </c>
      <c r="AD48">
        <v>8.3893539599999993</v>
      </c>
      <c r="AE48">
        <v>15.1671353808</v>
      </c>
      <c r="AF48">
        <v>1.9662499999999994</v>
      </c>
      <c r="AG48">
        <v>9.6660407999999993</v>
      </c>
      <c r="AH48">
        <v>46.922145399999998</v>
      </c>
      <c r="AI48">
        <v>14.060030400000002</v>
      </c>
      <c r="AJ48">
        <v>0</v>
      </c>
      <c r="AK48">
        <v>15.494139999999998</v>
      </c>
      <c r="AL48">
        <v>0</v>
      </c>
      <c r="AM48">
        <v>4.9079790476190466</v>
      </c>
      <c r="AN48">
        <v>0.68867999999999996</v>
      </c>
      <c r="AO48">
        <v>8.6591231999999998</v>
      </c>
      <c r="AP48">
        <v>3.5370971999999998</v>
      </c>
      <c r="AQ48">
        <v>0</v>
      </c>
      <c r="AR48">
        <v>11.1773376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24.150362681941267</v>
      </c>
      <c r="BB48">
        <f t="shared" si="0"/>
        <v>616.44282791941475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270.76517768280547</v>
      </c>
      <c r="M49">
        <v>28.23494860499266</v>
      </c>
      <c r="N49">
        <v>36.239827115959876</v>
      </c>
      <c r="O49">
        <v>0</v>
      </c>
      <c r="P49">
        <v>37.508286588475272</v>
      </c>
      <c r="Q49">
        <v>1.9969323124042881</v>
      </c>
      <c r="R49">
        <v>3.9905354748755086</v>
      </c>
      <c r="S49">
        <v>2.0037337296620774</v>
      </c>
      <c r="T49">
        <v>0</v>
      </c>
      <c r="U49">
        <v>42.107666098807499</v>
      </c>
      <c r="V49">
        <v>2.0048529466791392</v>
      </c>
      <c r="W49">
        <v>7.0022926722963783</v>
      </c>
      <c r="X49">
        <v>24.056670245146424</v>
      </c>
      <c r="Y49">
        <v>0</v>
      </c>
      <c r="Z49">
        <v>0</v>
      </c>
      <c r="AA49">
        <v>13.088088000000001</v>
      </c>
      <c r="AB49">
        <v>12.121704815999999</v>
      </c>
      <c r="AC49">
        <v>8.9164694943999994</v>
      </c>
      <c r="AD49">
        <v>8.3893539599999993</v>
      </c>
      <c r="AE49">
        <v>15.1671353808</v>
      </c>
      <c r="AF49">
        <v>1.9662499999999994</v>
      </c>
      <c r="AG49">
        <v>9.6660407999999993</v>
      </c>
      <c r="AH49">
        <v>46.922145399999998</v>
      </c>
      <c r="AI49">
        <v>14.060030400000002</v>
      </c>
      <c r="AJ49">
        <v>0</v>
      </c>
      <c r="AK49">
        <v>15.494139999999998</v>
      </c>
      <c r="AL49">
        <v>0</v>
      </c>
      <c r="AM49">
        <v>4.9079790476190466</v>
      </c>
      <c r="AN49">
        <v>0.68867999999999996</v>
      </c>
      <c r="AO49">
        <v>8.6591231999999998</v>
      </c>
      <c r="AP49">
        <v>3.5370971999999998</v>
      </c>
      <c r="AQ49">
        <v>0</v>
      </c>
      <c r="AR49">
        <v>11.1773376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24.145289122559241</v>
      </c>
      <c r="BB49">
        <f t="shared" si="0"/>
        <v>616.31332675276417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270.76517768280547</v>
      </c>
      <c r="M50">
        <v>28.23494860499266</v>
      </c>
      <c r="N50">
        <v>36.239827115959876</v>
      </c>
      <c r="O50">
        <v>0</v>
      </c>
      <c r="P50">
        <v>37.508286588475272</v>
      </c>
      <c r="Q50">
        <v>1.9969323124042881</v>
      </c>
      <c r="R50">
        <v>3.9905354748755086</v>
      </c>
      <c r="S50">
        <v>2.0037337296620774</v>
      </c>
      <c r="T50">
        <v>0</v>
      </c>
      <c r="U50">
        <v>42.107666098807499</v>
      </c>
      <c r="V50">
        <v>2.0048529466791392</v>
      </c>
      <c r="W50">
        <v>7.0022926722963783</v>
      </c>
      <c r="X50">
        <v>24.056670245146424</v>
      </c>
      <c r="Y50">
        <v>0</v>
      </c>
      <c r="Z50">
        <v>0</v>
      </c>
      <c r="AA50">
        <v>13.088088000000001</v>
      </c>
      <c r="AB50">
        <v>12.121704815999999</v>
      </c>
      <c r="AC50">
        <v>8.9164694943999994</v>
      </c>
      <c r="AD50">
        <v>8.3893539599999993</v>
      </c>
      <c r="AE50">
        <v>15.1671353808</v>
      </c>
      <c r="AF50">
        <v>1.9662499999999994</v>
      </c>
      <c r="AG50">
        <v>9.8298719999999982</v>
      </c>
      <c r="AH50">
        <v>46.922145399999998</v>
      </c>
      <c r="AI50">
        <v>14.060030400000002</v>
      </c>
      <c r="AJ50">
        <v>0</v>
      </c>
      <c r="AK50">
        <v>15.494139999999998</v>
      </c>
      <c r="AL50">
        <v>0</v>
      </c>
      <c r="AM50">
        <v>4.9079790476190466</v>
      </c>
      <c r="AN50">
        <v>0.68867999999999996</v>
      </c>
      <c r="AO50">
        <v>8.6591231999999998</v>
      </c>
      <c r="AP50">
        <v>3.5370971999999998</v>
      </c>
      <c r="AQ50">
        <v>0</v>
      </c>
      <c r="AR50">
        <v>11.1773376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24.151465620159236</v>
      </c>
      <c r="BB50">
        <f t="shared" si="0"/>
        <v>616.47098145516418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269.99840522674077</v>
      </c>
      <c r="M51">
        <v>28.23494860499266</v>
      </c>
      <c r="N51">
        <v>36.239827115959876</v>
      </c>
      <c r="O51">
        <v>0</v>
      </c>
      <c r="P51">
        <v>37.508286588475272</v>
      </c>
      <c r="Q51">
        <v>1.9969323124042881</v>
      </c>
      <c r="R51">
        <v>3.5327019214780604</v>
      </c>
      <c r="S51">
        <v>2.0037337296620774</v>
      </c>
      <c r="T51">
        <v>0</v>
      </c>
      <c r="U51">
        <v>42.107666098807499</v>
      </c>
      <c r="V51">
        <v>2.0048529466791392</v>
      </c>
      <c r="W51">
        <v>7.0022926722963783</v>
      </c>
      <c r="X51">
        <v>45.258062963864909</v>
      </c>
      <c r="Y51">
        <v>0</v>
      </c>
      <c r="Z51">
        <v>0</v>
      </c>
      <c r="AA51">
        <v>13.088088000000001</v>
      </c>
      <c r="AB51">
        <v>12.121704815999999</v>
      </c>
      <c r="AC51">
        <v>8.9164694943999994</v>
      </c>
      <c r="AD51">
        <v>8.3893539599999993</v>
      </c>
      <c r="AE51">
        <v>15.1671353808</v>
      </c>
      <c r="AF51">
        <v>1.9662499999999994</v>
      </c>
      <c r="AG51">
        <v>9.8298719999999982</v>
      </c>
      <c r="AH51">
        <v>46.922145399999998</v>
      </c>
      <c r="AI51">
        <v>14.060030400000002</v>
      </c>
      <c r="AJ51">
        <v>0</v>
      </c>
      <c r="AK51">
        <v>15.494139999999998</v>
      </c>
      <c r="AL51">
        <v>0</v>
      </c>
      <c r="AM51">
        <v>4.9079790476190466</v>
      </c>
      <c r="AN51">
        <v>0.68867999999999996</v>
      </c>
      <c r="AO51">
        <v>8.6591231999999998</v>
      </c>
      <c r="AP51">
        <v>3.5370971999999998</v>
      </c>
      <c r="AQ51">
        <v>0</v>
      </c>
      <c r="AR51">
        <v>11.1773376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24.90459039253895</v>
      </c>
      <c r="BB51">
        <f t="shared" si="0"/>
        <v>635.69464339204092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270.00067032523361</v>
      </c>
      <c r="M52">
        <v>28.23494860499266</v>
      </c>
      <c r="N52">
        <v>36.239827115959876</v>
      </c>
      <c r="O52">
        <v>0</v>
      </c>
      <c r="P52">
        <v>37.508286588475272</v>
      </c>
      <c r="Q52">
        <v>1.9969323124042881</v>
      </c>
      <c r="R52">
        <v>3.5327019214780604</v>
      </c>
      <c r="S52">
        <v>2.0037337296620774</v>
      </c>
      <c r="T52">
        <v>0</v>
      </c>
      <c r="U52">
        <v>42.107666098807499</v>
      </c>
      <c r="V52">
        <v>2.0048529466791392</v>
      </c>
      <c r="W52">
        <v>7.0022926722963783</v>
      </c>
      <c r="X52">
        <v>45.258062963864909</v>
      </c>
      <c r="Y52">
        <v>0</v>
      </c>
      <c r="Z52">
        <v>0</v>
      </c>
      <c r="AA52">
        <v>13.088088000000001</v>
      </c>
      <c r="AB52">
        <v>12.121704815999999</v>
      </c>
      <c r="AC52">
        <v>8.9164694943999994</v>
      </c>
      <c r="AD52">
        <v>8.3893539599999993</v>
      </c>
      <c r="AE52">
        <v>15.1671353808</v>
      </c>
      <c r="AF52">
        <v>1.9662499999999994</v>
      </c>
      <c r="AG52">
        <v>9.8298719999999982</v>
      </c>
      <c r="AH52">
        <v>46.922145399999998</v>
      </c>
      <c r="AI52">
        <v>14.060030400000002</v>
      </c>
      <c r="AJ52">
        <v>0</v>
      </c>
      <c r="AK52">
        <v>15.494139999999998</v>
      </c>
      <c r="AL52">
        <v>0</v>
      </c>
      <c r="AM52">
        <v>4.9079790476190466</v>
      </c>
      <c r="AN52">
        <v>0.68867999999999996</v>
      </c>
      <c r="AO52">
        <v>8.6591231999999998</v>
      </c>
      <c r="AP52">
        <v>3.5370971999999998</v>
      </c>
      <c r="AQ52">
        <v>0</v>
      </c>
      <c r="AR52">
        <v>11.1773376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24.904675475939342</v>
      </c>
      <c r="BB52">
        <f t="shared" si="0"/>
        <v>635.69682340713337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270.00280137143369</v>
      </c>
      <c r="M53">
        <v>28.23494860499266</v>
      </c>
      <c r="N53">
        <v>36.239827115959876</v>
      </c>
      <c r="O53">
        <v>0</v>
      </c>
      <c r="P53">
        <v>37.508286588475272</v>
      </c>
      <c r="Q53">
        <v>1.9969323124042881</v>
      </c>
      <c r="R53">
        <v>3.9701104222927044</v>
      </c>
      <c r="S53">
        <v>2.0037337296620774</v>
      </c>
      <c r="T53">
        <v>0</v>
      </c>
      <c r="U53">
        <v>42.107666098807499</v>
      </c>
      <c r="V53">
        <v>2.0048529466791392</v>
      </c>
      <c r="W53">
        <v>7.1185125340599438</v>
      </c>
      <c r="X53">
        <v>45.258062963864909</v>
      </c>
      <c r="Y53">
        <v>0</v>
      </c>
      <c r="Z53">
        <v>0</v>
      </c>
      <c r="AA53">
        <v>13.088088000000001</v>
      </c>
      <c r="AB53">
        <v>12.121704815999999</v>
      </c>
      <c r="AC53">
        <v>8.9164694943999994</v>
      </c>
      <c r="AD53">
        <v>8.3893539599999993</v>
      </c>
      <c r="AE53">
        <v>15.1671353808</v>
      </c>
      <c r="AF53">
        <v>1.9662499999999994</v>
      </c>
      <c r="AG53">
        <v>9.8298719999999982</v>
      </c>
      <c r="AH53">
        <v>46.922145399999998</v>
      </c>
      <c r="AI53">
        <v>14.060030400000002</v>
      </c>
      <c r="AJ53">
        <v>0</v>
      </c>
      <c r="AK53">
        <v>15.494139999999998</v>
      </c>
      <c r="AL53">
        <v>0</v>
      </c>
      <c r="AM53">
        <v>4.9079790476190466</v>
      </c>
      <c r="AN53">
        <v>0.68867999999999996</v>
      </c>
      <c r="AO53">
        <v>8.6591231999999998</v>
      </c>
      <c r="AP53">
        <v>3.5370971999999998</v>
      </c>
      <c r="AQ53">
        <v>0</v>
      </c>
      <c r="AR53">
        <v>11.1773376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24.925627934144238</v>
      </c>
      <c r="BB53">
        <f t="shared" si="0"/>
        <v>636.23163035770665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270.00280137143369</v>
      </c>
      <c r="M54">
        <v>28.23494860499266</v>
      </c>
      <c r="N54">
        <v>36.239827115959876</v>
      </c>
      <c r="O54">
        <v>0</v>
      </c>
      <c r="P54">
        <v>37.508286588475272</v>
      </c>
      <c r="Q54">
        <v>1.9969323124042881</v>
      </c>
      <c r="R54">
        <v>3.9701104222927044</v>
      </c>
      <c r="S54">
        <v>2.0037337296620774</v>
      </c>
      <c r="T54">
        <v>0</v>
      </c>
      <c r="U54">
        <v>42.107666098807499</v>
      </c>
      <c r="V54">
        <v>2.0048529466791392</v>
      </c>
      <c r="W54">
        <v>7.1185125340599438</v>
      </c>
      <c r="X54">
        <v>45.258062963864909</v>
      </c>
      <c r="Y54">
        <v>0</v>
      </c>
      <c r="Z54">
        <v>0</v>
      </c>
      <c r="AA54">
        <v>13.088088000000001</v>
      </c>
      <c r="AB54">
        <v>12.121704815999999</v>
      </c>
      <c r="AC54">
        <v>8.9164694943999994</v>
      </c>
      <c r="AD54">
        <v>8.3893539599999993</v>
      </c>
      <c r="AE54">
        <v>15.1671353808</v>
      </c>
      <c r="AF54">
        <v>1.9662499999999994</v>
      </c>
      <c r="AG54">
        <v>9.8954044799999998</v>
      </c>
      <c r="AH54">
        <v>46.922145399999998</v>
      </c>
      <c r="AI54">
        <v>14.060030400000002</v>
      </c>
      <c r="AJ54">
        <v>0</v>
      </c>
      <c r="AK54">
        <v>15.494139999999998</v>
      </c>
      <c r="AL54">
        <v>0</v>
      </c>
      <c r="AM54">
        <v>4.9079790476190466</v>
      </c>
      <c r="AN54">
        <v>0.68867999999999996</v>
      </c>
      <c r="AO54">
        <v>8.6591231999999998</v>
      </c>
      <c r="AP54">
        <v>3.5370971999999998</v>
      </c>
      <c r="AQ54">
        <v>0</v>
      </c>
      <c r="AR54">
        <v>11.1773376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24.928098594544238</v>
      </c>
      <c r="BB54">
        <f t="shared" si="0"/>
        <v>636.29469217730662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269.99860428780755</v>
      </c>
      <c r="M55">
        <v>28.23494860499266</v>
      </c>
      <c r="N55">
        <v>36.011243131148731</v>
      </c>
      <c r="O55">
        <v>0</v>
      </c>
      <c r="P55">
        <v>37.508286588475272</v>
      </c>
      <c r="Q55">
        <v>1.9969323124042881</v>
      </c>
      <c r="R55">
        <v>3.9701104222927044</v>
      </c>
      <c r="S55">
        <v>2.0037337296620774</v>
      </c>
      <c r="T55">
        <v>0</v>
      </c>
      <c r="U55">
        <v>42.107666098807499</v>
      </c>
      <c r="V55">
        <v>2.0048529466791392</v>
      </c>
      <c r="W55">
        <v>7.1185125340599438</v>
      </c>
      <c r="X55">
        <v>45.258062963864909</v>
      </c>
      <c r="Y55">
        <v>0</v>
      </c>
      <c r="Z55">
        <v>0</v>
      </c>
      <c r="AA55">
        <v>13.088088000000001</v>
      </c>
      <c r="AB55">
        <v>12.121704815999999</v>
      </c>
      <c r="AC55">
        <v>8.9164694943999994</v>
      </c>
      <c r="AD55">
        <v>8.3893539599999993</v>
      </c>
      <c r="AE55">
        <v>15.1671353808</v>
      </c>
      <c r="AF55">
        <v>2.7224999999999997</v>
      </c>
      <c r="AG55">
        <v>9.8954044799999998</v>
      </c>
      <c r="AH55">
        <v>46.922145399999998</v>
      </c>
      <c r="AI55">
        <v>9.7639099999999974</v>
      </c>
      <c r="AJ55">
        <v>0</v>
      </c>
      <c r="AK55">
        <v>15.494139999999998</v>
      </c>
      <c r="AL55">
        <v>0</v>
      </c>
      <c r="AM55">
        <v>4.9079790476190466</v>
      </c>
      <c r="AN55">
        <v>0.68867999999999996</v>
      </c>
      <c r="AO55">
        <v>8.6591231999999998</v>
      </c>
      <c r="AP55">
        <v>3.5370971999999998</v>
      </c>
      <c r="AQ55">
        <v>0</v>
      </c>
      <c r="AR55">
        <v>11.1773376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24.785869843602335</v>
      </c>
      <c r="BB55">
        <f t="shared" si="0"/>
        <v>632.66426945981141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269.99860428780755</v>
      </c>
      <c r="M56">
        <v>28.23494860499266</v>
      </c>
      <c r="N56">
        <v>36.011243131148731</v>
      </c>
      <c r="O56">
        <v>0</v>
      </c>
      <c r="P56">
        <v>37.508286588475272</v>
      </c>
      <c r="Q56">
        <v>1.9969323124042881</v>
      </c>
      <c r="R56">
        <v>3.9701104222927044</v>
      </c>
      <c r="S56">
        <v>2.0037337296620774</v>
      </c>
      <c r="T56">
        <v>0</v>
      </c>
      <c r="U56">
        <v>42.107666098807499</v>
      </c>
      <c r="V56">
        <v>2.0048529466791392</v>
      </c>
      <c r="W56">
        <v>7.1185125340599438</v>
      </c>
      <c r="X56">
        <v>45.258062963864909</v>
      </c>
      <c r="Y56">
        <v>0</v>
      </c>
      <c r="Z56">
        <v>0</v>
      </c>
      <c r="AA56">
        <v>13.088088000000001</v>
      </c>
      <c r="AB56">
        <v>12.121704815999999</v>
      </c>
      <c r="AC56">
        <v>8.9164694943999994</v>
      </c>
      <c r="AD56">
        <v>8.3893539599999993</v>
      </c>
      <c r="AE56">
        <v>15.1671353808</v>
      </c>
      <c r="AF56">
        <v>2.7224999999999997</v>
      </c>
      <c r="AG56">
        <v>9.8954044799999998</v>
      </c>
      <c r="AH56">
        <v>46.922145399999998</v>
      </c>
      <c r="AI56">
        <v>9.7639099999999974</v>
      </c>
      <c r="AJ56">
        <v>0</v>
      </c>
      <c r="AK56">
        <v>15.494139999999998</v>
      </c>
      <c r="AL56">
        <v>0</v>
      </c>
      <c r="AM56">
        <v>4.9079790476190466</v>
      </c>
      <c r="AN56">
        <v>0.68867999999999996</v>
      </c>
      <c r="AO56">
        <v>8.6591231999999998</v>
      </c>
      <c r="AP56">
        <v>3.5370971999999998</v>
      </c>
      <c r="AQ56">
        <v>0</v>
      </c>
      <c r="AR56">
        <v>11.1773376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24.785869843602335</v>
      </c>
      <c r="BB56">
        <f t="shared" si="0"/>
        <v>632.66426945981141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269.99860428780755</v>
      </c>
      <c r="M57">
        <v>28.23494860499266</v>
      </c>
      <c r="N57">
        <v>36.011243131148731</v>
      </c>
      <c r="O57">
        <v>0</v>
      </c>
      <c r="P57">
        <v>37.508286588475272</v>
      </c>
      <c r="Q57">
        <v>1.9969323124042881</v>
      </c>
      <c r="R57">
        <v>3.9905354748755086</v>
      </c>
      <c r="S57">
        <v>2.0037337296620774</v>
      </c>
      <c r="T57">
        <v>0</v>
      </c>
      <c r="U57">
        <v>42.107666098807499</v>
      </c>
      <c r="V57">
        <v>2.0048529466791392</v>
      </c>
      <c r="W57">
        <v>7.1185125340599438</v>
      </c>
      <c r="X57">
        <v>45.258062963864909</v>
      </c>
      <c r="Y57">
        <v>0</v>
      </c>
      <c r="Z57">
        <v>0</v>
      </c>
      <c r="AA57">
        <v>13.088088000000001</v>
      </c>
      <c r="AB57">
        <v>12.121704815999999</v>
      </c>
      <c r="AC57">
        <v>8.9164694943999994</v>
      </c>
      <c r="AD57">
        <v>8.3893539599999993</v>
      </c>
      <c r="AE57">
        <v>15.1671353808</v>
      </c>
      <c r="AF57">
        <v>2.7224999999999997</v>
      </c>
      <c r="AG57">
        <v>9.8954044799999998</v>
      </c>
      <c r="AH57">
        <v>46.922145399999998</v>
      </c>
      <c r="AI57">
        <v>9.7639099999999974</v>
      </c>
      <c r="AJ57">
        <v>0</v>
      </c>
      <c r="AK57">
        <v>15.494139999999998</v>
      </c>
      <c r="AL57">
        <v>0</v>
      </c>
      <c r="AM57">
        <v>4.9079790476190466</v>
      </c>
      <c r="AN57">
        <v>0.68867999999999996</v>
      </c>
      <c r="AO57">
        <v>8.6591231999999998</v>
      </c>
      <c r="AP57">
        <v>3.5370971999999998</v>
      </c>
      <c r="AQ57">
        <v>0</v>
      </c>
      <c r="AR57">
        <v>11.1773376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24.786639804482398</v>
      </c>
      <c r="BB57">
        <f t="shared" si="0"/>
        <v>632.68392455151411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269.99743288200176</v>
      </c>
      <c r="M58">
        <v>28.23494860499266</v>
      </c>
      <c r="N58">
        <v>36.011243131148731</v>
      </c>
      <c r="O58">
        <v>0</v>
      </c>
      <c r="P58">
        <v>37.508286588475272</v>
      </c>
      <c r="Q58">
        <v>1.9969323124042881</v>
      </c>
      <c r="R58">
        <v>3.9905354748755086</v>
      </c>
      <c r="S58">
        <v>2.0037337296620774</v>
      </c>
      <c r="T58">
        <v>0</v>
      </c>
      <c r="U58">
        <v>42.107666098807499</v>
      </c>
      <c r="V58">
        <v>2.0048529466791392</v>
      </c>
      <c r="W58">
        <v>7.1185125340599438</v>
      </c>
      <c r="X58">
        <v>45.258062963864909</v>
      </c>
      <c r="Y58">
        <v>0</v>
      </c>
      <c r="Z58">
        <v>0</v>
      </c>
      <c r="AA58">
        <v>13.088088000000001</v>
      </c>
      <c r="AB58">
        <v>12.121704815999999</v>
      </c>
      <c r="AC58">
        <v>8.9164694943999994</v>
      </c>
      <c r="AD58">
        <v>8.3893539599999993</v>
      </c>
      <c r="AE58">
        <v>15.1671353808</v>
      </c>
      <c r="AF58">
        <v>2.7224999999999997</v>
      </c>
      <c r="AG58">
        <v>9.9609369599999997</v>
      </c>
      <c r="AH58">
        <v>46.922145399999998</v>
      </c>
      <c r="AI58">
        <v>9.7639099999999974</v>
      </c>
      <c r="AJ58">
        <v>0</v>
      </c>
      <c r="AK58">
        <v>15.494139999999998</v>
      </c>
      <c r="AL58">
        <v>0</v>
      </c>
      <c r="AM58">
        <v>4.9079790476190466</v>
      </c>
      <c r="AN58">
        <v>0.68867999999999996</v>
      </c>
      <c r="AO58">
        <v>8.6591231999999998</v>
      </c>
      <c r="AP58">
        <v>3.5370971999999998</v>
      </c>
      <c r="AQ58">
        <v>0</v>
      </c>
      <c r="AR58">
        <v>11.1773376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24.789065993642915</v>
      </c>
      <c r="BB58">
        <f t="shared" si="0"/>
        <v>632.74585943654779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269.99928084330946</v>
      </c>
      <c r="M59">
        <v>28.23494860499266</v>
      </c>
      <c r="N59">
        <v>35.821329280215082</v>
      </c>
      <c r="O59">
        <v>0</v>
      </c>
      <c r="P59">
        <v>37.508286588475272</v>
      </c>
      <c r="Q59">
        <v>1.9964269581056464</v>
      </c>
      <c r="R59">
        <v>3.003608927843457</v>
      </c>
      <c r="S59">
        <v>2.0044343909928353</v>
      </c>
      <c r="T59">
        <v>0</v>
      </c>
      <c r="U59">
        <v>42.107666098807499</v>
      </c>
      <c r="V59">
        <v>1.9955809523809525</v>
      </c>
      <c r="W59">
        <v>7.1185125340599438</v>
      </c>
      <c r="X59">
        <v>45.258062963864909</v>
      </c>
      <c r="Y59">
        <v>0</v>
      </c>
      <c r="Z59">
        <v>0</v>
      </c>
      <c r="AA59">
        <v>13.088088000000001</v>
      </c>
      <c r="AB59">
        <v>12.121704815999999</v>
      </c>
      <c r="AC59">
        <v>8.9164694943999994</v>
      </c>
      <c r="AD59">
        <v>8.3893539599999993</v>
      </c>
      <c r="AE59">
        <v>15.1671353808</v>
      </c>
      <c r="AF59">
        <v>2.7224999999999997</v>
      </c>
      <c r="AG59">
        <v>9.9609369599999997</v>
      </c>
      <c r="AH59">
        <v>46.922145399999998</v>
      </c>
      <c r="AI59">
        <v>8.9827972000000003</v>
      </c>
      <c r="AJ59">
        <v>0</v>
      </c>
      <c r="AK59">
        <v>15.494139999999998</v>
      </c>
      <c r="AL59">
        <v>0</v>
      </c>
      <c r="AM59">
        <v>4.9079790476190466</v>
      </c>
      <c r="AN59">
        <v>0.68867999999999996</v>
      </c>
      <c r="AO59">
        <v>8.6591231999999998</v>
      </c>
      <c r="AP59">
        <v>3.5370971999999998</v>
      </c>
      <c r="AQ59">
        <v>0</v>
      </c>
      <c r="AR59">
        <v>11.1773376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24.71497885403447</v>
      </c>
      <c r="BB59">
        <f t="shared" si="0"/>
        <v>630.85476465223223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270.00280137143369</v>
      </c>
      <c r="M60">
        <v>28.23494860499266</v>
      </c>
      <c r="N60">
        <v>35.821329280215082</v>
      </c>
      <c r="O60">
        <v>0</v>
      </c>
      <c r="P60">
        <v>37.508286588475272</v>
      </c>
      <c r="Q60">
        <v>1.9964269581056464</v>
      </c>
      <c r="R60">
        <v>3.003608927843457</v>
      </c>
      <c r="S60">
        <v>2.0044343909928353</v>
      </c>
      <c r="T60">
        <v>0</v>
      </c>
      <c r="U60">
        <v>42.107666098807499</v>
      </c>
      <c r="V60">
        <v>1.9955809523809525</v>
      </c>
      <c r="W60">
        <v>7.1185125340599438</v>
      </c>
      <c r="X60">
        <v>45.258062963864909</v>
      </c>
      <c r="Y60">
        <v>0</v>
      </c>
      <c r="Z60">
        <v>0</v>
      </c>
      <c r="AA60">
        <v>13.088088000000001</v>
      </c>
      <c r="AB60">
        <v>12.121704815999999</v>
      </c>
      <c r="AC60">
        <v>8.9164694943999994</v>
      </c>
      <c r="AD60">
        <v>8.3893539599999993</v>
      </c>
      <c r="AE60">
        <v>15.1671353808</v>
      </c>
      <c r="AF60">
        <v>2.7224999999999997</v>
      </c>
      <c r="AG60">
        <v>9.9609369599999997</v>
      </c>
      <c r="AH60">
        <v>46.922145399999998</v>
      </c>
      <c r="AI60">
        <v>8.9827972000000003</v>
      </c>
      <c r="AJ60">
        <v>0</v>
      </c>
      <c r="AK60">
        <v>15.494139999999998</v>
      </c>
      <c r="AL60">
        <v>0</v>
      </c>
      <c r="AM60">
        <v>4.9079790476190466</v>
      </c>
      <c r="AN60">
        <v>0.68867999999999996</v>
      </c>
      <c r="AO60">
        <v>8.6591231999999998</v>
      </c>
      <c r="AP60">
        <v>3.5370971999999998</v>
      </c>
      <c r="AQ60">
        <v>0</v>
      </c>
      <c r="AR60">
        <v>11.1773376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24.715111274788157</v>
      </c>
      <c r="BB60">
        <f t="shared" si="0"/>
        <v>630.85815275960283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270.00280137143369</v>
      </c>
      <c r="M61">
        <v>28.23494860499266</v>
      </c>
      <c r="N61">
        <v>35.76654814004376</v>
      </c>
      <c r="O61">
        <v>0</v>
      </c>
      <c r="P61">
        <v>37.508286588475272</v>
      </c>
      <c r="Q61">
        <v>1.9964269581056464</v>
      </c>
      <c r="R61">
        <v>3.003608927843457</v>
      </c>
      <c r="S61">
        <v>2.0044343909928353</v>
      </c>
      <c r="T61">
        <v>0</v>
      </c>
      <c r="U61">
        <v>42.107666098807499</v>
      </c>
      <c r="V61">
        <v>1.9955809523809525</v>
      </c>
      <c r="W61">
        <v>7.1185125340599438</v>
      </c>
      <c r="X61">
        <v>45.258062963864909</v>
      </c>
      <c r="Y61">
        <v>0</v>
      </c>
      <c r="Z61">
        <v>0</v>
      </c>
      <c r="AA61">
        <v>13.088088000000001</v>
      </c>
      <c r="AB61">
        <v>12.121704815999999</v>
      </c>
      <c r="AC61">
        <v>8.9164694943999994</v>
      </c>
      <c r="AD61">
        <v>8.3893539599999993</v>
      </c>
      <c r="AE61">
        <v>15.1671353808</v>
      </c>
      <c r="AF61">
        <v>2.7224999999999997</v>
      </c>
      <c r="AG61">
        <v>9.9609369599999997</v>
      </c>
      <c r="AH61">
        <v>46.922145399999998</v>
      </c>
      <c r="AI61">
        <v>8.9827972000000003</v>
      </c>
      <c r="AJ61">
        <v>0</v>
      </c>
      <c r="AK61">
        <v>15.494139999999998</v>
      </c>
      <c r="AL61">
        <v>0</v>
      </c>
      <c r="AM61">
        <v>4.9079790476190466</v>
      </c>
      <c r="AN61">
        <v>0.68867999999999996</v>
      </c>
      <c r="AO61">
        <v>8.6591231999999998</v>
      </c>
      <c r="AP61">
        <v>3.5370971999999998</v>
      </c>
      <c r="AQ61">
        <v>0</v>
      </c>
      <c r="AR61">
        <v>11.1773376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24.713046031938198</v>
      </c>
      <c r="BB61">
        <f t="shared" si="0"/>
        <v>630.80543686228145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270.00280137143369</v>
      </c>
      <c r="M62">
        <v>28.23494860499266</v>
      </c>
      <c r="N62">
        <v>35.76654814004376</v>
      </c>
      <c r="O62">
        <v>0</v>
      </c>
      <c r="P62">
        <v>37.508286588475272</v>
      </c>
      <c r="Q62">
        <v>1.9964269581056464</v>
      </c>
      <c r="R62">
        <v>3.003608927843457</v>
      </c>
      <c r="S62">
        <v>2.0044343909928353</v>
      </c>
      <c r="T62">
        <v>0</v>
      </c>
      <c r="U62">
        <v>42.107666098807499</v>
      </c>
      <c r="V62">
        <v>5.9966785714285722</v>
      </c>
      <c r="W62">
        <v>13.498404368358914</v>
      </c>
      <c r="X62">
        <v>45.258062963864909</v>
      </c>
      <c r="Y62">
        <v>0</v>
      </c>
      <c r="Z62">
        <v>0</v>
      </c>
      <c r="AA62">
        <v>13.088088000000001</v>
      </c>
      <c r="AB62">
        <v>12.121704815999999</v>
      </c>
      <c r="AC62">
        <v>8.9164694943999994</v>
      </c>
      <c r="AD62">
        <v>8.3893539599999993</v>
      </c>
      <c r="AE62">
        <v>15.1671353808</v>
      </c>
      <c r="AF62">
        <v>2.7224999999999997</v>
      </c>
      <c r="AG62">
        <v>10.026469439999998</v>
      </c>
      <c r="AH62">
        <v>46.922145399999998</v>
      </c>
      <c r="AI62">
        <v>8.9827972000000003</v>
      </c>
      <c r="AJ62">
        <v>0</v>
      </c>
      <c r="AK62">
        <v>15.494139999999998</v>
      </c>
      <c r="AL62">
        <v>0</v>
      </c>
      <c r="AM62">
        <v>4.9079790476190466</v>
      </c>
      <c r="AN62">
        <v>0.68867999999999996</v>
      </c>
      <c r="AO62">
        <v>8.6591231999999998</v>
      </c>
      <c r="AP62">
        <v>3.5370971999999998</v>
      </c>
      <c r="AQ62">
        <v>0</v>
      </c>
      <c r="AR62">
        <v>11.1773376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25.106880112474443</v>
      </c>
      <c r="BB62">
        <f t="shared" si="0"/>
        <v>640.85812471509178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270.00280137143369</v>
      </c>
      <c r="M63">
        <v>28.23494860499266</v>
      </c>
      <c r="N63">
        <v>35.76654814004376</v>
      </c>
      <c r="O63">
        <v>0</v>
      </c>
      <c r="P63">
        <v>37.508286588475272</v>
      </c>
      <c r="Q63">
        <v>1.9964269581056464</v>
      </c>
      <c r="R63">
        <v>3.003608927843457</v>
      </c>
      <c r="S63">
        <v>2.0044343909928353</v>
      </c>
      <c r="T63">
        <v>0</v>
      </c>
      <c r="U63">
        <v>42.107666098807499</v>
      </c>
      <c r="V63">
        <v>5.9966785714285722</v>
      </c>
      <c r="W63">
        <v>13.498404368358914</v>
      </c>
      <c r="X63">
        <v>45.258062963864909</v>
      </c>
      <c r="Y63">
        <v>0</v>
      </c>
      <c r="Z63">
        <v>0</v>
      </c>
      <c r="AA63">
        <v>13.088088000000001</v>
      </c>
      <c r="AB63">
        <v>12.121704815999999</v>
      </c>
      <c r="AC63">
        <v>8.9164694943999994</v>
      </c>
      <c r="AD63">
        <v>8.3893539599999993</v>
      </c>
      <c r="AE63">
        <v>15.1671353808</v>
      </c>
      <c r="AF63">
        <v>2.7224999999999997</v>
      </c>
      <c r="AG63">
        <v>10.026469439999998</v>
      </c>
      <c r="AH63">
        <v>46.922145399999998</v>
      </c>
      <c r="AI63">
        <v>10.935579199999999</v>
      </c>
      <c r="AJ63">
        <v>0</v>
      </c>
      <c r="AK63">
        <v>15.494139999999998</v>
      </c>
      <c r="AL63">
        <v>0</v>
      </c>
      <c r="AM63">
        <v>4.9079790476190466</v>
      </c>
      <c r="AN63">
        <v>0.68867999999999996</v>
      </c>
      <c r="AO63">
        <v>8.6591231999999998</v>
      </c>
      <c r="AP63">
        <v>3.5370971999999998</v>
      </c>
      <c r="AQ63">
        <v>0</v>
      </c>
      <c r="AR63">
        <v>11.1773376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25.180500147274437</v>
      </c>
      <c r="BB63">
        <f t="shared" si="0"/>
        <v>642.73728668029173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270.00280137143369</v>
      </c>
      <c r="M64">
        <v>28.23494860499266</v>
      </c>
      <c r="N64">
        <v>35.76654814004376</v>
      </c>
      <c r="O64">
        <v>0</v>
      </c>
      <c r="P64">
        <v>37.508286588475272</v>
      </c>
      <c r="Q64">
        <v>1.9964269581056464</v>
      </c>
      <c r="R64">
        <v>3.003608927843457</v>
      </c>
      <c r="S64">
        <v>2.0044343909928353</v>
      </c>
      <c r="T64">
        <v>0</v>
      </c>
      <c r="U64">
        <v>42.107666098807499</v>
      </c>
      <c r="V64">
        <v>5.9966785714285722</v>
      </c>
      <c r="W64">
        <v>13.498404368358914</v>
      </c>
      <c r="X64">
        <v>45.258062963864909</v>
      </c>
      <c r="Y64">
        <v>0</v>
      </c>
      <c r="Z64">
        <v>0</v>
      </c>
      <c r="AA64">
        <v>13.088088000000001</v>
      </c>
      <c r="AB64">
        <v>12.121704815999999</v>
      </c>
      <c r="AC64">
        <v>8.9164694943999994</v>
      </c>
      <c r="AD64">
        <v>8.3893539599999993</v>
      </c>
      <c r="AE64">
        <v>15.1671353808</v>
      </c>
      <c r="AF64">
        <v>2.7224999999999997</v>
      </c>
      <c r="AG64">
        <v>10.026469439999998</v>
      </c>
      <c r="AH64">
        <v>46.922145399999998</v>
      </c>
      <c r="AI64">
        <v>10.935579199999999</v>
      </c>
      <c r="AJ64">
        <v>0</v>
      </c>
      <c r="AK64">
        <v>15.494139999999998</v>
      </c>
      <c r="AL64">
        <v>0</v>
      </c>
      <c r="AM64">
        <v>4.9079790476190466</v>
      </c>
      <c r="AN64">
        <v>0.68867999999999996</v>
      </c>
      <c r="AO64">
        <v>8.6591231999999998</v>
      </c>
      <c r="AP64">
        <v>3.5370971999999998</v>
      </c>
      <c r="AQ64">
        <v>0</v>
      </c>
      <c r="AR64">
        <v>11.1773376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25.180500147274437</v>
      </c>
      <c r="BB64">
        <f t="shared" si="0"/>
        <v>642.73728668029173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340.00653877499212</v>
      </c>
      <c r="M65">
        <v>28.23494860499266</v>
      </c>
      <c r="N65">
        <v>35.76654814004376</v>
      </c>
      <c r="O65">
        <v>0</v>
      </c>
      <c r="P65">
        <v>37.508286588475272</v>
      </c>
      <c r="Q65">
        <v>1.9964269581056464</v>
      </c>
      <c r="R65">
        <v>3.003608927843457</v>
      </c>
      <c r="S65">
        <v>2.0044343909928353</v>
      </c>
      <c r="T65">
        <v>0</v>
      </c>
      <c r="U65">
        <v>42.107666098807499</v>
      </c>
      <c r="V65">
        <v>5.9966785714285722</v>
      </c>
      <c r="W65">
        <v>13.498404368358914</v>
      </c>
      <c r="X65">
        <v>45.258062963864909</v>
      </c>
      <c r="Y65">
        <v>0</v>
      </c>
      <c r="Z65">
        <v>0</v>
      </c>
      <c r="AA65">
        <v>13.088088000000001</v>
      </c>
      <c r="AB65">
        <v>12.121704815999999</v>
      </c>
      <c r="AC65">
        <v>8.9164694943999994</v>
      </c>
      <c r="AD65">
        <v>8.3893539599999993</v>
      </c>
      <c r="AE65">
        <v>15.1671353808</v>
      </c>
      <c r="AF65">
        <v>2.7224999999999997</v>
      </c>
      <c r="AG65">
        <v>10.026469439999998</v>
      </c>
      <c r="AH65">
        <v>46.922145399999998</v>
      </c>
      <c r="AI65">
        <v>14.060030400000002</v>
      </c>
      <c r="AJ65">
        <v>0</v>
      </c>
      <c r="AK65">
        <v>15.494139999999998</v>
      </c>
      <c r="AL65">
        <v>0</v>
      </c>
      <c r="AM65">
        <v>4.9079790476190466</v>
      </c>
      <c r="AN65">
        <v>0.68867999999999996</v>
      </c>
      <c r="AO65">
        <v>8.6591231999999998</v>
      </c>
      <c r="AP65">
        <v>1.7685486000000001</v>
      </c>
      <c r="AQ65">
        <v>0</v>
      </c>
      <c r="AR65">
        <v>11.1773376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27.870758826889087</v>
      </c>
      <c r="BB65">
        <f t="shared" si="0"/>
        <v>711.40666800423548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1.4756729965284472</v>
      </c>
      <c r="L66">
        <v>460.9346544413155</v>
      </c>
      <c r="M66">
        <v>28.23494860499266</v>
      </c>
      <c r="N66">
        <v>35.76654814004376</v>
      </c>
      <c r="O66">
        <v>0</v>
      </c>
      <c r="P66">
        <v>37.508286588475272</v>
      </c>
      <c r="Q66">
        <v>6.6946545974273448</v>
      </c>
      <c r="R66">
        <v>9.9646333653538264</v>
      </c>
      <c r="S66">
        <v>8.1008571428571425</v>
      </c>
      <c r="T66">
        <v>0</v>
      </c>
      <c r="U66">
        <v>42.107666098807499</v>
      </c>
      <c r="V66">
        <v>5.9966785714285722</v>
      </c>
      <c r="W66">
        <v>13.498404368358914</v>
      </c>
      <c r="X66">
        <v>45.258062963864909</v>
      </c>
      <c r="Y66">
        <v>0</v>
      </c>
      <c r="Z66">
        <v>0</v>
      </c>
      <c r="AA66">
        <v>13.088088000000001</v>
      </c>
      <c r="AB66">
        <v>12.121704815999999</v>
      </c>
      <c r="AC66">
        <v>8.9164694943999994</v>
      </c>
      <c r="AD66">
        <v>8.3893539599999993</v>
      </c>
      <c r="AE66">
        <v>15.1671353808</v>
      </c>
      <c r="AF66">
        <v>2.7224999999999997</v>
      </c>
      <c r="AG66">
        <v>10.09200192</v>
      </c>
      <c r="AH66">
        <v>46.922145399999998</v>
      </c>
      <c r="AI66">
        <v>14.060030400000002</v>
      </c>
      <c r="AJ66">
        <v>0</v>
      </c>
      <c r="AK66">
        <v>15.494139999999998</v>
      </c>
      <c r="AL66">
        <v>0</v>
      </c>
      <c r="AM66">
        <v>4.9079790476190466</v>
      </c>
      <c r="AN66">
        <v>0.68867999999999996</v>
      </c>
      <c r="AO66">
        <v>8.6591231999999998</v>
      </c>
      <c r="AP66">
        <v>1.7685486000000001</v>
      </c>
      <c r="AQ66">
        <v>0</v>
      </c>
      <c r="AR66">
        <v>11.1773376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33.157241604787025</v>
      </c>
      <c r="BB66">
        <f t="shared" si="0"/>
        <v>846.34518119788561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1.4756729965284472</v>
      </c>
      <c r="L67">
        <v>348.46506976417919</v>
      </c>
      <c r="M67">
        <v>28.23494860499266</v>
      </c>
      <c r="N67">
        <v>35.76654814004376</v>
      </c>
      <c r="O67">
        <v>0</v>
      </c>
      <c r="P67">
        <v>37.508286588475272</v>
      </c>
      <c r="Q67">
        <v>6.6946545974273448</v>
      </c>
      <c r="R67">
        <v>9.9646333653538264</v>
      </c>
      <c r="S67">
        <v>8.1008571428571425</v>
      </c>
      <c r="T67">
        <v>0</v>
      </c>
      <c r="U67">
        <v>42.107666098807499</v>
      </c>
      <c r="V67">
        <v>5.9966785714285722</v>
      </c>
      <c r="W67">
        <v>13.498404368358914</v>
      </c>
      <c r="X67">
        <v>45.258062963864909</v>
      </c>
      <c r="Y67">
        <v>0</v>
      </c>
      <c r="Z67">
        <v>0</v>
      </c>
      <c r="AA67">
        <v>13.088088000000001</v>
      </c>
      <c r="AB67">
        <v>12.121704815999999</v>
      </c>
      <c r="AC67">
        <v>8.9164694943999994</v>
      </c>
      <c r="AD67">
        <v>8.3893539599999993</v>
      </c>
      <c r="AE67">
        <v>15.1671353808</v>
      </c>
      <c r="AF67">
        <v>2.7224999999999997</v>
      </c>
      <c r="AG67">
        <v>10.09200192</v>
      </c>
      <c r="AH67">
        <v>46.922145399999998</v>
      </c>
      <c r="AI67">
        <v>14.841143200000001</v>
      </c>
      <c r="AJ67">
        <v>0</v>
      </c>
      <c r="AK67">
        <v>15.494139999999998</v>
      </c>
      <c r="AL67">
        <v>0</v>
      </c>
      <c r="AM67">
        <v>4.9079790476190466</v>
      </c>
      <c r="AN67">
        <v>0.68867999999999996</v>
      </c>
      <c r="AO67">
        <v>8.6591231999999998</v>
      </c>
      <c r="AP67">
        <v>1.7685486000000001</v>
      </c>
      <c r="AQ67">
        <v>0</v>
      </c>
      <c r="AR67">
        <v>11.1773376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28.946585694477335</v>
      </c>
      <c r="BB67">
        <f t="shared" si="0"/>
        <v>738.86736523105913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1.4756729965284472</v>
      </c>
      <c r="L68">
        <v>270.00280137143369</v>
      </c>
      <c r="M68">
        <v>28.23494860499266</v>
      </c>
      <c r="N68">
        <v>35.76654814004376</v>
      </c>
      <c r="O68">
        <v>0</v>
      </c>
      <c r="P68">
        <v>37.508286588475272</v>
      </c>
      <c r="Q68">
        <v>6.6946545974273448</v>
      </c>
      <c r="R68">
        <v>9.9646333653538264</v>
      </c>
      <c r="S68">
        <v>8.1008571428571425</v>
      </c>
      <c r="T68">
        <v>0</v>
      </c>
      <c r="U68">
        <v>42.107666098807499</v>
      </c>
      <c r="V68">
        <v>5.9966785714285722</v>
      </c>
      <c r="W68">
        <v>13.498404368358914</v>
      </c>
      <c r="X68">
        <v>45.258062963864909</v>
      </c>
      <c r="Y68">
        <v>0</v>
      </c>
      <c r="Z68">
        <v>0</v>
      </c>
      <c r="AA68">
        <v>13.088088000000001</v>
      </c>
      <c r="AB68">
        <v>12.121704815999999</v>
      </c>
      <c r="AC68">
        <v>8.9164694943999994</v>
      </c>
      <c r="AD68">
        <v>8.3893539599999993</v>
      </c>
      <c r="AE68">
        <v>15.1671353808</v>
      </c>
      <c r="AF68">
        <v>2.7224999999999997</v>
      </c>
      <c r="AG68">
        <v>10.09200192</v>
      </c>
      <c r="AH68">
        <v>46.922145399999998</v>
      </c>
      <c r="AI68">
        <v>14.841143200000001</v>
      </c>
      <c r="AJ68">
        <v>0</v>
      </c>
      <c r="AK68">
        <v>15.494139999999998</v>
      </c>
      <c r="AL68">
        <v>0</v>
      </c>
      <c r="AM68">
        <v>4.9079790476190466</v>
      </c>
      <c r="AN68">
        <v>0.68867999999999996</v>
      </c>
      <c r="AO68">
        <v>8.6591231999999998</v>
      </c>
      <c r="AP68">
        <v>1.7685486000000001</v>
      </c>
      <c r="AQ68">
        <v>0</v>
      </c>
      <c r="AR68">
        <v>11.1773376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25.988558373635158</v>
      </c>
      <c r="BB68">
        <f t="shared" ref="BB68:BB99" si="1">SUM(B68:AZ68)-BA68</f>
        <v>663.36312415915586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1.4756729965284472</v>
      </c>
      <c r="L69">
        <v>270.00280137143369</v>
      </c>
      <c r="M69">
        <v>28.23494860499266</v>
      </c>
      <c r="N69">
        <v>35.76654814004376</v>
      </c>
      <c r="O69">
        <v>0</v>
      </c>
      <c r="P69">
        <v>37.508286588475272</v>
      </c>
      <c r="Q69">
        <v>6.6946545974273448</v>
      </c>
      <c r="R69">
        <v>9.9646333653538264</v>
      </c>
      <c r="S69">
        <v>8.1008571428571425</v>
      </c>
      <c r="T69">
        <v>0</v>
      </c>
      <c r="U69">
        <v>42.107666098807499</v>
      </c>
      <c r="V69">
        <v>5.9966785714285722</v>
      </c>
      <c r="W69">
        <v>13.498404368358914</v>
      </c>
      <c r="X69">
        <v>45.258062963864909</v>
      </c>
      <c r="Y69">
        <v>0</v>
      </c>
      <c r="Z69">
        <v>0</v>
      </c>
      <c r="AA69">
        <v>13.088088000000001</v>
      </c>
      <c r="AB69">
        <v>12.121704815999999</v>
      </c>
      <c r="AC69">
        <v>8.9164694943999994</v>
      </c>
      <c r="AD69">
        <v>8.3893539599999993</v>
      </c>
      <c r="AE69">
        <v>15.1671353808</v>
      </c>
      <c r="AF69">
        <v>2.7224999999999997</v>
      </c>
      <c r="AG69">
        <v>10.09200192</v>
      </c>
      <c r="AH69">
        <v>46.922145399999998</v>
      </c>
      <c r="AI69">
        <v>14.841143200000001</v>
      </c>
      <c r="AJ69">
        <v>0</v>
      </c>
      <c r="AK69">
        <v>15.494139999999998</v>
      </c>
      <c r="AL69">
        <v>0</v>
      </c>
      <c r="AM69">
        <v>4.9079790476190466</v>
      </c>
      <c r="AN69">
        <v>0.68867999999999996</v>
      </c>
      <c r="AO69">
        <v>8.6591231999999998</v>
      </c>
      <c r="AP69">
        <v>3.5370971999999998</v>
      </c>
      <c r="AQ69">
        <v>0</v>
      </c>
      <c r="AR69">
        <v>14.903116800000001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26.195694393635158</v>
      </c>
      <c r="BB69">
        <f t="shared" si="1"/>
        <v>668.65031593915592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1.4756729965284472</v>
      </c>
      <c r="L70">
        <v>270.00280137143369</v>
      </c>
      <c r="M70">
        <v>28.23494860499266</v>
      </c>
      <c r="N70">
        <v>35.76654814004376</v>
      </c>
      <c r="O70">
        <v>0</v>
      </c>
      <c r="P70">
        <v>37.508286588475272</v>
      </c>
      <c r="Q70">
        <v>6.6946545974273448</v>
      </c>
      <c r="R70">
        <v>9.9646333653538264</v>
      </c>
      <c r="S70">
        <v>8.1008571428571425</v>
      </c>
      <c r="T70">
        <v>0</v>
      </c>
      <c r="U70">
        <v>42.107666098807499</v>
      </c>
      <c r="V70">
        <v>5.9966785714285722</v>
      </c>
      <c r="W70">
        <v>13.498404368358914</v>
      </c>
      <c r="X70">
        <v>45.258062963864909</v>
      </c>
      <c r="Y70">
        <v>0</v>
      </c>
      <c r="Z70">
        <v>0</v>
      </c>
      <c r="AA70">
        <v>13.088088000000001</v>
      </c>
      <c r="AB70">
        <v>12.121704815999999</v>
      </c>
      <c r="AC70">
        <v>8.9164694943999994</v>
      </c>
      <c r="AD70">
        <v>8.3893539599999993</v>
      </c>
      <c r="AE70">
        <v>15.1671353808</v>
      </c>
      <c r="AF70">
        <v>2.7224999999999997</v>
      </c>
      <c r="AG70">
        <v>10.157534400000001</v>
      </c>
      <c r="AH70">
        <v>46.922145399999998</v>
      </c>
      <c r="AI70">
        <v>14.841143200000001</v>
      </c>
      <c r="AJ70">
        <v>0</v>
      </c>
      <c r="AK70">
        <v>15.494139999999998</v>
      </c>
      <c r="AL70">
        <v>0</v>
      </c>
      <c r="AM70">
        <v>4.9079790476190466</v>
      </c>
      <c r="AN70">
        <v>0.68867999999999996</v>
      </c>
      <c r="AO70">
        <v>8.6591231999999998</v>
      </c>
      <c r="AP70">
        <v>3.5370971999999998</v>
      </c>
      <c r="AQ70">
        <v>0</v>
      </c>
      <c r="AR70">
        <v>14.903116800000001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26.198165054035158</v>
      </c>
      <c r="BB70">
        <f t="shared" si="1"/>
        <v>668.71337775875588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1.4756729965284472</v>
      </c>
      <c r="L71">
        <v>270.00280137143369</v>
      </c>
      <c r="M71">
        <v>28.23494860499266</v>
      </c>
      <c r="N71">
        <v>35.76654814004376</v>
      </c>
      <c r="O71">
        <v>0</v>
      </c>
      <c r="P71">
        <v>37.508286588475272</v>
      </c>
      <c r="Q71">
        <v>6.6946545974273448</v>
      </c>
      <c r="R71">
        <v>9.9646333653538264</v>
      </c>
      <c r="S71">
        <v>8.1008571428571425</v>
      </c>
      <c r="T71">
        <v>0</v>
      </c>
      <c r="U71">
        <v>42.107666098807499</v>
      </c>
      <c r="V71">
        <v>5.9966785714285722</v>
      </c>
      <c r="W71">
        <v>13.498404368358914</v>
      </c>
      <c r="X71">
        <v>45.258062963864909</v>
      </c>
      <c r="Y71">
        <v>0</v>
      </c>
      <c r="Z71">
        <v>0</v>
      </c>
      <c r="AA71">
        <v>13.088088000000001</v>
      </c>
      <c r="AB71">
        <v>12.121704815999999</v>
      </c>
      <c r="AC71">
        <v>8.9164694943999994</v>
      </c>
      <c r="AD71">
        <v>8.3893539599999993</v>
      </c>
      <c r="AE71">
        <v>15.1671353808</v>
      </c>
      <c r="AF71">
        <v>2.7224999999999997</v>
      </c>
      <c r="AG71">
        <v>10.157534400000001</v>
      </c>
      <c r="AH71">
        <v>46.922145399999998</v>
      </c>
      <c r="AI71">
        <v>14.841143200000001</v>
      </c>
      <c r="AJ71">
        <v>0</v>
      </c>
      <c r="AK71">
        <v>15.494139999999998</v>
      </c>
      <c r="AL71">
        <v>0</v>
      </c>
      <c r="AM71">
        <v>4.9079790476190466</v>
      </c>
      <c r="AN71">
        <v>0.68867999999999996</v>
      </c>
      <c r="AO71">
        <v>8.6591231999999998</v>
      </c>
      <c r="AP71">
        <v>3.5370971999999998</v>
      </c>
      <c r="AQ71">
        <v>0</v>
      </c>
      <c r="AR71">
        <v>15.0724704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26.204549868835159</v>
      </c>
      <c r="BB71">
        <f t="shared" si="1"/>
        <v>668.87634654395583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1.4756729965284472</v>
      </c>
      <c r="L72">
        <v>270.00280137143369</v>
      </c>
      <c r="M72">
        <v>28.23494860499266</v>
      </c>
      <c r="N72">
        <v>35.76654814004376</v>
      </c>
      <c r="O72">
        <v>0</v>
      </c>
      <c r="P72">
        <v>37.508286588475272</v>
      </c>
      <c r="Q72">
        <v>6.6946545974273448</v>
      </c>
      <c r="R72">
        <v>9.9646333653538264</v>
      </c>
      <c r="S72">
        <v>8.1008571428571425</v>
      </c>
      <c r="T72">
        <v>0</v>
      </c>
      <c r="U72">
        <v>42.107666098807499</v>
      </c>
      <c r="V72">
        <v>5.9966785714285722</v>
      </c>
      <c r="W72">
        <v>13.498404368358914</v>
      </c>
      <c r="X72">
        <v>45.258062963864909</v>
      </c>
      <c r="Y72">
        <v>0</v>
      </c>
      <c r="Z72">
        <v>0</v>
      </c>
      <c r="AA72">
        <v>13.088088000000001</v>
      </c>
      <c r="AB72">
        <v>12.121704815999999</v>
      </c>
      <c r="AC72">
        <v>8.9164694943999994</v>
      </c>
      <c r="AD72">
        <v>8.3893539599999993</v>
      </c>
      <c r="AE72">
        <v>15.1671353808</v>
      </c>
      <c r="AF72">
        <v>2.7224999999999997</v>
      </c>
      <c r="AG72">
        <v>10.157534400000001</v>
      </c>
      <c r="AH72">
        <v>46.922145399999998</v>
      </c>
      <c r="AI72">
        <v>14.841143200000001</v>
      </c>
      <c r="AJ72">
        <v>0</v>
      </c>
      <c r="AK72">
        <v>15.494139999999998</v>
      </c>
      <c r="AL72">
        <v>0</v>
      </c>
      <c r="AM72">
        <v>4.9079790476190466</v>
      </c>
      <c r="AN72">
        <v>0.68867999999999996</v>
      </c>
      <c r="AO72">
        <v>8.6591231999999998</v>
      </c>
      <c r="AP72">
        <v>3.5370971999999998</v>
      </c>
      <c r="AQ72">
        <v>0</v>
      </c>
      <c r="AR72">
        <v>15.0724704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26.204549868835159</v>
      </c>
      <c r="BB72">
        <f t="shared" si="1"/>
        <v>668.87634654395583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1.4756729965284472</v>
      </c>
      <c r="L73">
        <v>340.00653877499212</v>
      </c>
      <c r="M73">
        <v>28.23494860499266</v>
      </c>
      <c r="N73">
        <v>35.76654814004376</v>
      </c>
      <c r="O73">
        <v>0</v>
      </c>
      <c r="P73">
        <v>37.508286588475272</v>
      </c>
      <c r="Q73">
        <v>6.6946545974273448</v>
      </c>
      <c r="R73">
        <v>9.9646333653538264</v>
      </c>
      <c r="S73">
        <v>8.1008571428571425</v>
      </c>
      <c r="T73">
        <v>0</v>
      </c>
      <c r="U73">
        <v>42.107666098807499</v>
      </c>
      <c r="V73">
        <v>5.9966785714285722</v>
      </c>
      <c r="W73">
        <v>13.498404368358914</v>
      </c>
      <c r="X73">
        <v>45.258062963864909</v>
      </c>
      <c r="Y73">
        <v>0</v>
      </c>
      <c r="Z73">
        <v>0</v>
      </c>
      <c r="AA73">
        <v>13.088088000000001</v>
      </c>
      <c r="AB73">
        <v>12.121704815999999</v>
      </c>
      <c r="AC73">
        <v>8.9164694943999994</v>
      </c>
      <c r="AD73">
        <v>8.3893539599999993</v>
      </c>
      <c r="AE73">
        <v>15.1671353808</v>
      </c>
      <c r="AF73">
        <v>2.7224999999999997</v>
      </c>
      <c r="AG73">
        <v>10.157534400000001</v>
      </c>
      <c r="AH73">
        <v>46.922145399999998</v>
      </c>
      <c r="AI73">
        <v>14.841143200000001</v>
      </c>
      <c r="AJ73">
        <v>0</v>
      </c>
      <c r="AK73">
        <v>15.494139999999998</v>
      </c>
      <c r="AL73">
        <v>0</v>
      </c>
      <c r="AM73">
        <v>4.9079790476190466</v>
      </c>
      <c r="AN73">
        <v>0.68867999999999996</v>
      </c>
      <c r="AO73">
        <v>8.6591231999999998</v>
      </c>
      <c r="AP73">
        <v>3.5370971999999998</v>
      </c>
      <c r="AQ73">
        <v>0</v>
      </c>
      <c r="AR73">
        <v>15.0724704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28.843690759649803</v>
      </c>
      <c r="BB73">
        <f t="shared" si="1"/>
        <v>736.24094305669962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</v>
      </c>
      <c r="H74">
        <v>0</v>
      </c>
      <c r="I74">
        <v>0</v>
      </c>
      <c r="J74">
        <v>0</v>
      </c>
      <c r="K74">
        <v>1.4756729965284472</v>
      </c>
      <c r="L74">
        <v>460.9346544413155</v>
      </c>
      <c r="M74">
        <v>28.23494860499266</v>
      </c>
      <c r="N74">
        <v>35.76654814004376</v>
      </c>
      <c r="O74">
        <v>0</v>
      </c>
      <c r="P74">
        <v>37.508286588475272</v>
      </c>
      <c r="Q74">
        <v>6.6946545974273448</v>
      </c>
      <c r="R74">
        <v>9.9646333653538264</v>
      </c>
      <c r="S74">
        <v>8.1008571428571425</v>
      </c>
      <c r="T74">
        <v>0</v>
      </c>
      <c r="U74">
        <v>42.107666098807499</v>
      </c>
      <c r="V74">
        <v>5.9966785714285722</v>
      </c>
      <c r="W74">
        <v>13.498404368358914</v>
      </c>
      <c r="X74">
        <v>45.258062963864909</v>
      </c>
      <c r="Y74">
        <v>0</v>
      </c>
      <c r="Z74">
        <v>0</v>
      </c>
      <c r="AA74">
        <v>13.088088000000001</v>
      </c>
      <c r="AB74">
        <v>12.121704815999999</v>
      </c>
      <c r="AC74">
        <v>8.9164694943999994</v>
      </c>
      <c r="AD74">
        <v>8.3893539599999993</v>
      </c>
      <c r="AE74">
        <v>15.1671353808</v>
      </c>
      <c r="AF74">
        <v>2.7224999999999997</v>
      </c>
      <c r="AG74">
        <v>10.223066879999999</v>
      </c>
      <c r="AH74">
        <v>46.922145399999998</v>
      </c>
      <c r="AI74">
        <v>14.841143200000001</v>
      </c>
      <c r="AJ74">
        <v>0</v>
      </c>
      <c r="AK74">
        <v>15.494139999999998</v>
      </c>
      <c r="AL74">
        <v>0</v>
      </c>
      <c r="AM74">
        <v>4.9079790476190466</v>
      </c>
      <c r="AN74">
        <v>0.68867999999999996</v>
      </c>
      <c r="AO74">
        <v>8.6591231999999998</v>
      </c>
      <c r="AP74">
        <v>3.5370971999999998</v>
      </c>
      <c r="AQ74">
        <v>3.8659999999999997</v>
      </c>
      <c r="AR74">
        <v>15.0724704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33.927899544787024</v>
      </c>
      <c r="BB74">
        <f t="shared" si="1"/>
        <v>866.01638241788567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10</v>
      </c>
      <c r="H75">
        <v>0</v>
      </c>
      <c r="I75">
        <v>0</v>
      </c>
      <c r="J75">
        <v>0</v>
      </c>
      <c r="K75">
        <v>1.4756729965284472</v>
      </c>
      <c r="L75">
        <v>460.9346544413155</v>
      </c>
      <c r="M75">
        <v>28.23494860499266</v>
      </c>
      <c r="N75">
        <v>35.76654814004376</v>
      </c>
      <c r="O75">
        <v>0</v>
      </c>
      <c r="P75">
        <v>37.508286588475272</v>
      </c>
      <c r="Q75">
        <v>6.6946545974273448</v>
      </c>
      <c r="R75">
        <v>9.9646333653538264</v>
      </c>
      <c r="S75">
        <v>8.1008571428571425</v>
      </c>
      <c r="T75">
        <v>0</v>
      </c>
      <c r="U75">
        <v>42.107666098807499</v>
      </c>
      <c r="V75">
        <v>5.9966785714285722</v>
      </c>
      <c r="W75">
        <v>13.498404368358914</v>
      </c>
      <c r="X75">
        <v>45.258062963864909</v>
      </c>
      <c r="Y75">
        <v>0</v>
      </c>
      <c r="Z75">
        <v>0</v>
      </c>
      <c r="AA75">
        <v>13.088088000000001</v>
      </c>
      <c r="AB75">
        <v>12.121704815999999</v>
      </c>
      <c r="AC75">
        <v>8.9164694943999994</v>
      </c>
      <c r="AD75">
        <v>8.3893539599999993</v>
      </c>
      <c r="AE75">
        <v>15.1671353808</v>
      </c>
      <c r="AF75">
        <v>2.7224999999999997</v>
      </c>
      <c r="AG75">
        <v>10.223066879999999</v>
      </c>
      <c r="AH75">
        <v>46.922145399999998</v>
      </c>
      <c r="AI75">
        <v>14.841143200000001</v>
      </c>
      <c r="AJ75">
        <v>0</v>
      </c>
      <c r="AK75">
        <v>15.494139999999998</v>
      </c>
      <c r="AL75">
        <v>0</v>
      </c>
      <c r="AM75">
        <v>4.9079790476190466</v>
      </c>
      <c r="AN75">
        <v>0.68867999999999996</v>
      </c>
      <c r="AO75">
        <v>8.6591231999999998</v>
      </c>
      <c r="AP75">
        <v>3.5370971999999998</v>
      </c>
      <c r="AQ75">
        <v>8.5051999999999968</v>
      </c>
      <c r="AR75">
        <v>15.0724704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34.102797384787024</v>
      </c>
      <c r="BB75">
        <f t="shared" si="1"/>
        <v>870.48068457788565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</v>
      </c>
      <c r="H76">
        <v>0</v>
      </c>
      <c r="I76">
        <v>0</v>
      </c>
      <c r="J76">
        <v>0</v>
      </c>
      <c r="K76">
        <v>1.4756729965284472</v>
      </c>
      <c r="L76">
        <v>460.9346544413155</v>
      </c>
      <c r="M76">
        <v>28.23494860499266</v>
      </c>
      <c r="N76">
        <v>35.76654814004376</v>
      </c>
      <c r="O76">
        <v>0</v>
      </c>
      <c r="P76">
        <v>37.508286588475272</v>
      </c>
      <c r="Q76">
        <v>6.6946545974273448</v>
      </c>
      <c r="R76">
        <v>9.9646333653538264</v>
      </c>
      <c r="S76">
        <v>8.1008571428571425</v>
      </c>
      <c r="T76">
        <v>0</v>
      </c>
      <c r="U76">
        <v>42.107666098807499</v>
      </c>
      <c r="V76">
        <v>5.9966785714285722</v>
      </c>
      <c r="W76">
        <v>13.498404368358914</v>
      </c>
      <c r="X76">
        <v>45.258062963864909</v>
      </c>
      <c r="Y76">
        <v>0</v>
      </c>
      <c r="Z76">
        <v>0</v>
      </c>
      <c r="AA76">
        <v>13.088088000000001</v>
      </c>
      <c r="AB76">
        <v>12.121704815999999</v>
      </c>
      <c r="AC76">
        <v>8.9164694943999994</v>
      </c>
      <c r="AD76">
        <v>8.3893539599999993</v>
      </c>
      <c r="AE76">
        <v>15.1671353808</v>
      </c>
      <c r="AF76">
        <v>2.7224999999999997</v>
      </c>
      <c r="AG76">
        <v>10.223066879999999</v>
      </c>
      <c r="AH76">
        <v>46.922145399999998</v>
      </c>
      <c r="AI76">
        <v>14.841143200000001</v>
      </c>
      <c r="AJ76">
        <v>0</v>
      </c>
      <c r="AK76">
        <v>15.494139999999998</v>
      </c>
      <c r="AL76">
        <v>0</v>
      </c>
      <c r="AM76">
        <v>4.9079790476190466</v>
      </c>
      <c r="AN76">
        <v>0.68867999999999996</v>
      </c>
      <c r="AO76">
        <v>8.6591231999999998</v>
      </c>
      <c r="AP76">
        <v>3.5370971999999998</v>
      </c>
      <c r="AQ76">
        <v>12.931769999999995</v>
      </c>
      <c r="AR76">
        <v>15.0724704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34.26967910446956</v>
      </c>
      <c r="BB76">
        <f t="shared" si="1"/>
        <v>874.74037285820316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</v>
      </c>
      <c r="H77">
        <v>0</v>
      </c>
      <c r="I77">
        <v>0</v>
      </c>
      <c r="J77">
        <v>0</v>
      </c>
      <c r="K77">
        <v>1.4756729965284472</v>
      </c>
      <c r="L77">
        <v>460.9346544413155</v>
      </c>
      <c r="M77">
        <v>28.23494860499266</v>
      </c>
      <c r="N77">
        <v>35.76654814004376</v>
      </c>
      <c r="O77">
        <v>0</v>
      </c>
      <c r="P77">
        <v>37.508286588475272</v>
      </c>
      <c r="Q77">
        <v>6.6946545974273448</v>
      </c>
      <c r="R77">
        <v>9.9646333653538264</v>
      </c>
      <c r="S77">
        <v>8.1008571428571425</v>
      </c>
      <c r="T77">
        <v>0</v>
      </c>
      <c r="U77">
        <v>42.107666098807499</v>
      </c>
      <c r="V77">
        <v>5.9966785714285722</v>
      </c>
      <c r="W77">
        <v>13.498404368358914</v>
      </c>
      <c r="X77">
        <v>45.258062963864909</v>
      </c>
      <c r="Y77">
        <v>0</v>
      </c>
      <c r="Z77">
        <v>0</v>
      </c>
      <c r="AA77">
        <v>13.088088000000001</v>
      </c>
      <c r="AB77">
        <v>12.121704815999999</v>
      </c>
      <c r="AC77">
        <v>8.9164694943999994</v>
      </c>
      <c r="AD77">
        <v>11.226333560000002</v>
      </c>
      <c r="AE77">
        <v>15.1671353808</v>
      </c>
      <c r="AF77">
        <v>5.4449999999999994</v>
      </c>
      <c r="AG77">
        <v>10.223066879999999</v>
      </c>
      <c r="AH77">
        <v>46.922145399999998</v>
      </c>
      <c r="AI77">
        <v>14.841143200000001</v>
      </c>
      <c r="AJ77">
        <v>0</v>
      </c>
      <c r="AK77">
        <v>15.494139999999998</v>
      </c>
      <c r="AL77">
        <v>0</v>
      </c>
      <c r="AM77">
        <v>4.9079790476190466</v>
      </c>
      <c r="AN77">
        <v>0.68867999999999996</v>
      </c>
      <c r="AO77">
        <v>8.6591231999999998</v>
      </c>
      <c r="AP77">
        <v>2.90827992</v>
      </c>
      <c r="AQ77">
        <v>14.690799999999999</v>
      </c>
      <c r="AR77">
        <v>15.0724704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34.52188054174605</v>
      </c>
      <c r="BB77">
        <f t="shared" si="1"/>
        <v>881.1778637409268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10</v>
      </c>
      <c r="H78">
        <v>0</v>
      </c>
      <c r="I78">
        <v>0</v>
      </c>
      <c r="J78">
        <v>0</v>
      </c>
      <c r="K78">
        <v>1.4756729965284472</v>
      </c>
      <c r="L78">
        <v>460.9346544413155</v>
      </c>
      <c r="M78">
        <v>28.23494860499266</v>
      </c>
      <c r="N78">
        <v>35.76654814004376</v>
      </c>
      <c r="O78">
        <v>0</v>
      </c>
      <c r="P78">
        <v>37.508286588475272</v>
      </c>
      <c r="Q78">
        <v>6.6946545974273448</v>
      </c>
      <c r="R78">
        <v>9.9646333653538264</v>
      </c>
      <c r="S78">
        <v>8.1008571428571425</v>
      </c>
      <c r="T78">
        <v>0</v>
      </c>
      <c r="U78">
        <v>42.107666098807499</v>
      </c>
      <c r="V78">
        <v>5.9966785714285722</v>
      </c>
      <c r="W78">
        <v>13.498404368358914</v>
      </c>
      <c r="X78">
        <v>45.258062963864909</v>
      </c>
      <c r="Y78">
        <v>0</v>
      </c>
      <c r="Z78">
        <v>0</v>
      </c>
      <c r="AA78">
        <v>13.088088000000001</v>
      </c>
      <c r="AB78">
        <v>12.121704815999999</v>
      </c>
      <c r="AC78">
        <v>8.9164694943999994</v>
      </c>
      <c r="AD78">
        <v>11.226333560000002</v>
      </c>
      <c r="AE78">
        <v>15.1671353808</v>
      </c>
      <c r="AF78">
        <v>5.4449999999999994</v>
      </c>
      <c r="AG78">
        <v>10.288599360000001</v>
      </c>
      <c r="AH78">
        <v>46.922145399999998</v>
      </c>
      <c r="AI78">
        <v>14.841143200000001</v>
      </c>
      <c r="AJ78">
        <v>0</v>
      </c>
      <c r="AK78">
        <v>15.494139999999998</v>
      </c>
      <c r="AL78">
        <v>0</v>
      </c>
      <c r="AM78">
        <v>4.9079790476190466</v>
      </c>
      <c r="AN78">
        <v>0.68867999999999996</v>
      </c>
      <c r="AO78">
        <v>8.6591231999999998</v>
      </c>
      <c r="AP78">
        <v>2.90827992</v>
      </c>
      <c r="AQ78">
        <v>17.242359999999998</v>
      </c>
      <c r="AR78">
        <v>15.0724704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34.620544952780968</v>
      </c>
      <c r="BB78">
        <f t="shared" si="1"/>
        <v>883.69629180989193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10</v>
      </c>
      <c r="H79">
        <v>0</v>
      </c>
      <c r="I79">
        <v>0</v>
      </c>
      <c r="J79">
        <v>0</v>
      </c>
      <c r="K79">
        <v>1.4756729965284472</v>
      </c>
      <c r="L79">
        <v>460.9346544413155</v>
      </c>
      <c r="M79">
        <v>28.23494860499266</v>
      </c>
      <c r="N79">
        <v>35.76654814004376</v>
      </c>
      <c r="O79">
        <v>0</v>
      </c>
      <c r="P79">
        <v>37.508286588475272</v>
      </c>
      <c r="Q79">
        <v>6.6946545974273448</v>
      </c>
      <c r="R79">
        <v>9.9646333653538264</v>
      </c>
      <c r="S79">
        <v>8.1008571428571425</v>
      </c>
      <c r="T79">
        <v>0</v>
      </c>
      <c r="U79">
        <v>42.107666098807499</v>
      </c>
      <c r="V79">
        <v>5.9966785714285722</v>
      </c>
      <c r="W79">
        <v>13.498404368358914</v>
      </c>
      <c r="X79">
        <v>45.258062963864909</v>
      </c>
      <c r="Y79">
        <v>0</v>
      </c>
      <c r="Z79">
        <v>0</v>
      </c>
      <c r="AA79">
        <v>13.209273999999999</v>
      </c>
      <c r="AB79">
        <v>12.555207080000001</v>
      </c>
      <c r="AC79">
        <v>9.3762988800000002</v>
      </c>
      <c r="AD79">
        <v>11.834257759999998</v>
      </c>
      <c r="AE79">
        <v>15.981150639999999</v>
      </c>
      <c r="AF79">
        <v>9.2564999999999991</v>
      </c>
      <c r="AG79">
        <v>10.288599360000001</v>
      </c>
      <c r="AH79">
        <v>47.459643660000005</v>
      </c>
      <c r="AI79">
        <v>14.841143200000001</v>
      </c>
      <c r="AJ79">
        <v>0</v>
      </c>
      <c r="AK79">
        <v>15.494139999999998</v>
      </c>
      <c r="AL79">
        <v>0</v>
      </c>
      <c r="AM79">
        <v>5.1533779999999982</v>
      </c>
      <c r="AN79">
        <v>0.68867999999999996</v>
      </c>
      <c r="AO79">
        <v>8.6591231999999998</v>
      </c>
      <c r="AP79">
        <v>2.90827992</v>
      </c>
      <c r="AQ79">
        <v>17.242359999999998</v>
      </c>
      <c r="AR79">
        <v>15.0724704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34.885607900478952</v>
      </c>
      <c r="BB79">
        <f t="shared" si="1"/>
        <v>890.46208318337483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10</v>
      </c>
      <c r="H80">
        <v>0</v>
      </c>
      <c r="I80">
        <v>0</v>
      </c>
      <c r="J80">
        <v>0</v>
      </c>
      <c r="K80">
        <v>1.4756729965284472</v>
      </c>
      <c r="L80">
        <v>460.9346544413155</v>
      </c>
      <c r="M80">
        <v>28.23494860499266</v>
      </c>
      <c r="N80">
        <v>35.76654814004376</v>
      </c>
      <c r="O80">
        <v>0</v>
      </c>
      <c r="P80">
        <v>37.508286588475272</v>
      </c>
      <c r="Q80">
        <v>6.6946545974273448</v>
      </c>
      <c r="R80">
        <v>9.9646333653538264</v>
      </c>
      <c r="S80">
        <v>8.1008571428571425</v>
      </c>
      <c r="T80">
        <v>0</v>
      </c>
      <c r="U80">
        <v>42.107666098807499</v>
      </c>
      <c r="V80">
        <v>5.9966785714285722</v>
      </c>
      <c r="W80">
        <v>13.498404368358914</v>
      </c>
      <c r="X80">
        <v>45.258062963864909</v>
      </c>
      <c r="Y80">
        <v>0</v>
      </c>
      <c r="Z80">
        <v>0</v>
      </c>
      <c r="AA80">
        <v>13.209273999999999</v>
      </c>
      <c r="AB80">
        <v>12.555207080000001</v>
      </c>
      <c r="AC80">
        <v>9.3762988800000002</v>
      </c>
      <c r="AD80">
        <v>11.834257759999998</v>
      </c>
      <c r="AE80">
        <v>15.981150639999999</v>
      </c>
      <c r="AF80">
        <v>9.2564999999999991</v>
      </c>
      <c r="AG80">
        <v>10.288599360000001</v>
      </c>
      <c r="AH80">
        <v>47.459643660000005</v>
      </c>
      <c r="AI80">
        <v>15.231699600000001</v>
      </c>
      <c r="AJ80">
        <v>0</v>
      </c>
      <c r="AK80">
        <v>15.494139999999998</v>
      </c>
      <c r="AL80">
        <v>0</v>
      </c>
      <c r="AM80">
        <v>5.1533779999999982</v>
      </c>
      <c r="AN80">
        <v>0.68867999999999996</v>
      </c>
      <c r="AO80">
        <v>8.6591231999999998</v>
      </c>
      <c r="AP80">
        <v>2.90827992</v>
      </c>
      <c r="AQ80">
        <v>17.242359999999998</v>
      </c>
      <c r="AR80">
        <v>15.0724704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34.900331846078949</v>
      </c>
      <c r="BB80">
        <f t="shared" si="1"/>
        <v>890.8379156377747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10</v>
      </c>
      <c r="H81">
        <v>0</v>
      </c>
      <c r="I81">
        <v>0</v>
      </c>
      <c r="J81">
        <v>0</v>
      </c>
      <c r="K81">
        <v>1.4756729965284472</v>
      </c>
      <c r="L81">
        <v>460.9346544413155</v>
      </c>
      <c r="M81">
        <v>28.23494860499266</v>
      </c>
      <c r="N81">
        <v>35.76654814004376</v>
      </c>
      <c r="O81">
        <v>0</v>
      </c>
      <c r="P81">
        <v>37.508286588475272</v>
      </c>
      <c r="Q81">
        <v>6.6946545974273448</v>
      </c>
      <c r="R81">
        <v>9.9646333653538264</v>
      </c>
      <c r="S81">
        <v>8.1008571428571425</v>
      </c>
      <c r="T81">
        <v>0</v>
      </c>
      <c r="U81">
        <v>42.107666098807499</v>
      </c>
      <c r="V81">
        <v>5.9966785714285722</v>
      </c>
      <c r="W81">
        <v>13.498404368358914</v>
      </c>
      <c r="X81">
        <v>45.258062963864909</v>
      </c>
      <c r="Y81">
        <v>0</v>
      </c>
      <c r="Z81">
        <v>0</v>
      </c>
      <c r="AA81">
        <v>13.209273999999999</v>
      </c>
      <c r="AB81">
        <v>12.555207080000001</v>
      </c>
      <c r="AC81">
        <v>9.3762988800000002</v>
      </c>
      <c r="AD81">
        <v>11.834257759999998</v>
      </c>
      <c r="AE81">
        <v>15.981150639999999</v>
      </c>
      <c r="AF81">
        <v>9.2564999999999991</v>
      </c>
      <c r="AG81">
        <v>10.288599360000001</v>
      </c>
      <c r="AH81">
        <v>47.459643660000005</v>
      </c>
      <c r="AI81">
        <v>15.231699600000001</v>
      </c>
      <c r="AJ81">
        <v>0</v>
      </c>
      <c r="AK81">
        <v>15.494139999999998</v>
      </c>
      <c r="AL81">
        <v>0</v>
      </c>
      <c r="AM81">
        <v>5.1533779999999982</v>
      </c>
      <c r="AN81">
        <v>0.68867999999999996</v>
      </c>
      <c r="AO81">
        <v>8.6591231999999998</v>
      </c>
      <c r="AP81">
        <v>2.90827992</v>
      </c>
      <c r="AQ81">
        <v>17.242359999999998</v>
      </c>
      <c r="AR81">
        <v>15.0724704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34.900331846078949</v>
      </c>
      <c r="BB81">
        <f t="shared" si="1"/>
        <v>890.8379156377747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10</v>
      </c>
      <c r="H82">
        <v>0</v>
      </c>
      <c r="I82">
        <v>0</v>
      </c>
      <c r="J82">
        <v>0</v>
      </c>
      <c r="K82">
        <v>1.4756729965284472</v>
      </c>
      <c r="L82">
        <v>460.9346544413155</v>
      </c>
      <c r="M82">
        <v>28.23494860499266</v>
      </c>
      <c r="N82">
        <v>35.76654814004376</v>
      </c>
      <c r="O82">
        <v>0</v>
      </c>
      <c r="P82">
        <v>37.508286588475272</v>
      </c>
      <c r="Q82">
        <v>6.6946545974273448</v>
      </c>
      <c r="R82">
        <v>9.9646333653538264</v>
      </c>
      <c r="S82">
        <v>8.1008571428571425</v>
      </c>
      <c r="T82">
        <v>0</v>
      </c>
      <c r="U82">
        <v>42.107666098807499</v>
      </c>
      <c r="V82">
        <v>5.9966785714285722</v>
      </c>
      <c r="W82">
        <v>13.498404368358914</v>
      </c>
      <c r="X82">
        <v>45.258062963864909</v>
      </c>
      <c r="Y82">
        <v>0</v>
      </c>
      <c r="Z82">
        <v>0</v>
      </c>
      <c r="AA82">
        <v>13.209273999999999</v>
      </c>
      <c r="AB82">
        <v>12.555207080000001</v>
      </c>
      <c r="AC82">
        <v>9.3762988800000002</v>
      </c>
      <c r="AD82">
        <v>11.834257759999998</v>
      </c>
      <c r="AE82">
        <v>15.981150639999999</v>
      </c>
      <c r="AF82">
        <v>9.2564999999999991</v>
      </c>
      <c r="AG82">
        <v>10.354131840000001</v>
      </c>
      <c r="AH82">
        <v>47.459643660000005</v>
      </c>
      <c r="AI82">
        <v>15.231699600000001</v>
      </c>
      <c r="AJ82">
        <v>0</v>
      </c>
      <c r="AK82">
        <v>15.494139999999998</v>
      </c>
      <c r="AL82">
        <v>0</v>
      </c>
      <c r="AM82">
        <v>5.1533779999999982</v>
      </c>
      <c r="AN82">
        <v>0.68867999999999996</v>
      </c>
      <c r="AO82">
        <v>8.6591231999999998</v>
      </c>
      <c r="AP82">
        <v>2.90827992</v>
      </c>
      <c r="AQ82">
        <v>17.242359999999998</v>
      </c>
      <c r="AR82">
        <v>15.0724704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34.902802506478956</v>
      </c>
      <c r="BB82">
        <f t="shared" si="1"/>
        <v>890.90097745737478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10</v>
      </c>
      <c r="H83">
        <v>0</v>
      </c>
      <c r="I83">
        <v>0</v>
      </c>
      <c r="J83">
        <v>0</v>
      </c>
      <c r="K83">
        <v>1.4756729965284472</v>
      </c>
      <c r="L83">
        <v>460.9346544413155</v>
      </c>
      <c r="M83">
        <v>28.23494860499266</v>
      </c>
      <c r="N83">
        <v>36.174148522380548</v>
      </c>
      <c r="O83">
        <v>0</v>
      </c>
      <c r="P83">
        <v>37.508286588475272</v>
      </c>
      <c r="Q83">
        <v>6.6946545974273448</v>
      </c>
      <c r="R83">
        <v>9.9646333653538264</v>
      </c>
      <c r="S83">
        <v>8.1008571428571425</v>
      </c>
      <c r="T83">
        <v>0</v>
      </c>
      <c r="U83">
        <v>42.107666098807499</v>
      </c>
      <c r="V83">
        <v>5.9966785714285722</v>
      </c>
      <c r="W83">
        <v>13.780950485886166</v>
      </c>
      <c r="X83">
        <v>45.258062963864909</v>
      </c>
      <c r="Y83">
        <v>0</v>
      </c>
      <c r="Z83">
        <v>0</v>
      </c>
      <c r="AA83">
        <v>13.209273999999999</v>
      </c>
      <c r="AB83">
        <v>12.555207080000001</v>
      </c>
      <c r="AC83">
        <v>9.3762988800000002</v>
      </c>
      <c r="AD83">
        <v>11.834257759999998</v>
      </c>
      <c r="AE83">
        <v>15.981150639999999</v>
      </c>
      <c r="AF83">
        <v>9.2564999999999991</v>
      </c>
      <c r="AG83">
        <v>10.354131840000001</v>
      </c>
      <c r="AH83">
        <v>47.459643660000005</v>
      </c>
      <c r="AI83">
        <v>15.231699600000001</v>
      </c>
      <c r="AJ83">
        <v>0</v>
      </c>
      <c r="AK83">
        <v>15.494139999999998</v>
      </c>
      <c r="AL83">
        <v>0</v>
      </c>
      <c r="AM83">
        <v>5.1533779999999982</v>
      </c>
      <c r="AN83">
        <v>0.68867999999999996</v>
      </c>
      <c r="AO83">
        <v>8.6591231999999998</v>
      </c>
      <c r="AP83">
        <v>2.90827992</v>
      </c>
      <c r="AQ83">
        <v>17.242359999999998</v>
      </c>
      <c r="AR83">
        <v>15.0724704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34.92882089208927</v>
      </c>
      <c r="BB83">
        <f t="shared" si="1"/>
        <v>891.56510557162846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10</v>
      </c>
      <c r="H84">
        <v>0</v>
      </c>
      <c r="I84">
        <v>0</v>
      </c>
      <c r="J84">
        <v>0</v>
      </c>
      <c r="K84">
        <v>1.4756729965284472</v>
      </c>
      <c r="L84">
        <v>460.9346544413155</v>
      </c>
      <c r="M84">
        <v>28.23494860499266</v>
      </c>
      <c r="N84">
        <v>36.174148522380548</v>
      </c>
      <c r="O84">
        <v>0</v>
      </c>
      <c r="P84">
        <v>37.508286588475272</v>
      </c>
      <c r="Q84">
        <v>6.6946545974273448</v>
      </c>
      <c r="R84">
        <v>9.9646333653538264</v>
      </c>
      <c r="S84">
        <v>8.1008571428571425</v>
      </c>
      <c r="T84">
        <v>0</v>
      </c>
      <c r="U84">
        <v>42.107666098807499</v>
      </c>
      <c r="V84">
        <v>5.9966785714285722</v>
      </c>
      <c r="W84">
        <v>13.780950485886166</v>
      </c>
      <c r="X84">
        <v>45.258062963864909</v>
      </c>
      <c r="Y84">
        <v>0</v>
      </c>
      <c r="Z84">
        <v>0</v>
      </c>
      <c r="AA84">
        <v>13.209273999999999</v>
      </c>
      <c r="AB84">
        <v>12.555207080000001</v>
      </c>
      <c r="AC84">
        <v>9.3762988800000002</v>
      </c>
      <c r="AD84">
        <v>11.834257759999998</v>
      </c>
      <c r="AE84">
        <v>15.981150639999999</v>
      </c>
      <c r="AF84">
        <v>9.2564999999999991</v>
      </c>
      <c r="AG84">
        <v>10.354131840000001</v>
      </c>
      <c r="AH84">
        <v>47.459643660000005</v>
      </c>
      <c r="AI84">
        <v>15.231699600000001</v>
      </c>
      <c r="AJ84">
        <v>0</v>
      </c>
      <c r="AK84">
        <v>15.494139999999998</v>
      </c>
      <c r="AL84">
        <v>0</v>
      </c>
      <c r="AM84">
        <v>5.1533779999999982</v>
      </c>
      <c r="AN84">
        <v>0.68867999999999996</v>
      </c>
      <c r="AO84">
        <v>8.6591231999999998</v>
      </c>
      <c r="AP84">
        <v>2.90827992</v>
      </c>
      <c r="AQ84">
        <v>17.242359999999998</v>
      </c>
      <c r="AR84">
        <v>15.0724704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34.92882089208927</v>
      </c>
      <c r="BB84">
        <f t="shared" si="1"/>
        <v>891.56510557162846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1.4756729965284472</v>
      </c>
      <c r="L85">
        <v>460.9346544413155</v>
      </c>
      <c r="M85">
        <v>28.23494860499266</v>
      </c>
      <c r="N85">
        <v>36.174148522380548</v>
      </c>
      <c r="O85">
        <v>0</v>
      </c>
      <c r="P85">
        <v>37.508286588475272</v>
      </c>
      <c r="Q85">
        <v>6.6946545974273448</v>
      </c>
      <c r="R85">
        <v>9.9646333653538264</v>
      </c>
      <c r="S85">
        <v>8.1008571428571425</v>
      </c>
      <c r="T85">
        <v>0</v>
      </c>
      <c r="U85">
        <v>42.107666098807499</v>
      </c>
      <c r="V85">
        <v>5.9966785714285722</v>
      </c>
      <c r="W85">
        <v>13.780950485886166</v>
      </c>
      <c r="X85">
        <v>45.258062963864909</v>
      </c>
      <c r="Y85">
        <v>0</v>
      </c>
      <c r="Z85">
        <v>0</v>
      </c>
      <c r="AA85">
        <v>13.209273999999999</v>
      </c>
      <c r="AB85">
        <v>12.555207080000001</v>
      </c>
      <c r="AC85">
        <v>9.3762988800000002</v>
      </c>
      <c r="AD85">
        <v>11.834257759999998</v>
      </c>
      <c r="AE85">
        <v>15.981150639999999</v>
      </c>
      <c r="AF85">
        <v>9.2564999999999991</v>
      </c>
      <c r="AG85">
        <v>10.354131840000001</v>
      </c>
      <c r="AH85">
        <v>47.459643660000005</v>
      </c>
      <c r="AI85">
        <v>15.231699600000001</v>
      </c>
      <c r="AJ85">
        <v>0</v>
      </c>
      <c r="AK85">
        <v>15.494139999999998</v>
      </c>
      <c r="AL85">
        <v>0</v>
      </c>
      <c r="AM85">
        <v>5.1533779999999982</v>
      </c>
      <c r="AN85">
        <v>0.68867999999999996</v>
      </c>
      <c r="AO85">
        <v>8.6591231999999998</v>
      </c>
      <c r="AP85">
        <v>2.90827992</v>
      </c>
      <c r="AQ85">
        <v>17.242359999999998</v>
      </c>
      <c r="AR85">
        <v>15.0724704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34.551820892089275</v>
      </c>
      <c r="BB85">
        <f t="shared" si="1"/>
        <v>881.94210557162842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1.4756729965284472</v>
      </c>
      <c r="L86">
        <v>460.9346544413155</v>
      </c>
      <c r="M86">
        <v>28.23494860499266</v>
      </c>
      <c r="N86">
        <v>36.174148522380548</v>
      </c>
      <c r="O86">
        <v>0</v>
      </c>
      <c r="P86">
        <v>37.508286588475272</v>
      </c>
      <c r="Q86">
        <v>6.6946545974273448</v>
      </c>
      <c r="R86">
        <v>9.9646333653538264</v>
      </c>
      <c r="S86">
        <v>8.1008571428571425</v>
      </c>
      <c r="T86">
        <v>0</v>
      </c>
      <c r="U86">
        <v>42.107666098807499</v>
      </c>
      <c r="V86">
        <v>5.9966785714285722</v>
      </c>
      <c r="W86">
        <v>13.780950485886166</v>
      </c>
      <c r="X86">
        <v>45.258062963864909</v>
      </c>
      <c r="Y86">
        <v>0</v>
      </c>
      <c r="Z86">
        <v>0</v>
      </c>
      <c r="AA86">
        <v>13.209273999999999</v>
      </c>
      <c r="AB86">
        <v>12.555207080000001</v>
      </c>
      <c r="AC86">
        <v>9.3762988800000002</v>
      </c>
      <c r="AD86">
        <v>11.834257759999998</v>
      </c>
      <c r="AE86">
        <v>15.981150639999999</v>
      </c>
      <c r="AF86">
        <v>9.2564999999999991</v>
      </c>
      <c r="AG86">
        <v>10.419664320000001</v>
      </c>
      <c r="AH86">
        <v>47.459643660000005</v>
      </c>
      <c r="AI86">
        <v>14.841143200000001</v>
      </c>
      <c r="AJ86">
        <v>0</v>
      </c>
      <c r="AK86">
        <v>15.494139999999998</v>
      </c>
      <c r="AL86">
        <v>0</v>
      </c>
      <c r="AM86">
        <v>5.1533779999999982</v>
      </c>
      <c r="AN86">
        <v>0.68867999999999996</v>
      </c>
      <c r="AO86">
        <v>8.6591231999999998</v>
      </c>
      <c r="AP86">
        <v>2.90827992</v>
      </c>
      <c r="AQ86">
        <v>17.242359999999998</v>
      </c>
      <c r="AR86">
        <v>15.0724704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34.539567300089267</v>
      </c>
      <c r="BB86">
        <f t="shared" si="1"/>
        <v>881.62933524362847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1.4756729965284472</v>
      </c>
      <c r="L87">
        <v>460.9346544413155</v>
      </c>
      <c r="M87">
        <v>28.23494860499266</v>
      </c>
      <c r="N87">
        <v>36.174148522380548</v>
      </c>
      <c r="O87">
        <v>0</v>
      </c>
      <c r="P87">
        <v>37.508286588475272</v>
      </c>
      <c r="Q87">
        <v>6.6946545974273448</v>
      </c>
      <c r="R87">
        <v>9.9646333653538264</v>
      </c>
      <c r="S87">
        <v>8.1008571428571425</v>
      </c>
      <c r="T87">
        <v>0</v>
      </c>
      <c r="U87">
        <v>42.107666098807499</v>
      </c>
      <c r="V87">
        <v>5.9966785714285722</v>
      </c>
      <c r="W87">
        <v>13.780950485886166</v>
      </c>
      <c r="X87">
        <v>45.258062963864909</v>
      </c>
      <c r="Y87">
        <v>0</v>
      </c>
      <c r="Z87">
        <v>0</v>
      </c>
      <c r="AA87">
        <v>13.088088000000001</v>
      </c>
      <c r="AB87">
        <v>12.121704815999999</v>
      </c>
      <c r="AC87">
        <v>8.9164694943999994</v>
      </c>
      <c r="AD87">
        <v>11.226333560000002</v>
      </c>
      <c r="AE87">
        <v>15.1671353808</v>
      </c>
      <c r="AF87">
        <v>8.1674999999999986</v>
      </c>
      <c r="AG87">
        <v>10.419664320000001</v>
      </c>
      <c r="AH87">
        <v>46.922145399999998</v>
      </c>
      <c r="AI87">
        <v>14.841143200000001</v>
      </c>
      <c r="AJ87">
        <v>0</v>
      </c>
      <c r="AK87">
        <v>15.494139999999998</v>
      </c>
      <c r="AL87">
        <v>0</v>
      </c>
      <c r="AM87">
        <v>4.9079790476190466</v>
      </c>
      <c r="AN87">
        <v>0.68867999999999996</v>
      </c>
      <c r="AO87">
        <v>8.6591231999999998</v>
      </c>
      <c r="AP87">
        <v>2.90827992</v>
      </c>
      <c r="AQ87">
        <v>17.242359999999998</v>
      </c>
      <c r="AR87">
        <v>15.0724704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34.377142356955183</v>
      </c>
      <c r="BB87">
        <f t="shared" si="1"/>
        <v>877.48340586558163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1.4756729965284472</v>
      </c>
      <c r="L88">
        <v>460.9346544413155</v>
      </c>
      <c r="M88">
        <v>28.23494860499266</v>
      </c>
      <c r="N88">
        <v>36.174148522380548</v>
      </c>
      <c r="O88">
        <v>0</v>
      </c>
      <c r="P88">
        <v>37.508286588475272</v>
      </c>
      <c r="Q88">
        <v>6.6946545974273448</v>
      </c>
      <c r="R88">
        <v>9.9646333653538264</v>
      </c>
      <c r="S88">
        <v>8.1008571428571425</v>
      </c>
      <c r="T88">
        <v>0</v>
      </c>
      <c r="U88">
        <v>42.107666098807499</v>
      </c>
      <c r="V88">
        <v>5.9966785714285722</v>
      </c>
      <c r="W88">
        <v>13.780950485886166</v>
      </c>
      <c r="X88">
        <v>45.258062963864909</v>
      </c>
      <c r="Y88">
        <v>0</v>
      </c>
      <c r="Z88">
        <v>0</v>
      </c>
      <c r="AA88">
        <v>13.088088000000001</v>
      </c>
      <c r="AB88">
        <v>12.121704815999999</v>
      </c>
      <c r="AC88">
        <v>8.9164694943999994</v>
      </c>
      <c r="AD88">
        <v>11.226333560000002</v>
      </c>
      <c r="AE88">
        <v>15.1671353808</v>
      </c>
      <c r="AF88">
        <v>8.1674999999999986</v>
      </c>
      <c r="AG88">
        <v>10.419664320000001</v>
      </c>
      <c r="AH88">
        <v>46.922145399999998</v>
      </c>
      <c r="AI88">
        <v>14.841143200000001</v>
      </c>
      <c r="AJ88">
        <v>0</v>
      </c>
      <c r="AK88">
        <v>15.494139999999998</v>
      </c>
      <c r="AL88">
        <v>0</v>
      </c>
      <c r="AM88">
        <v>4.9079790476190466</v>
      </c>
      <c r="AN88">
        <v>0.68867999999999996</v>
      </c>
      <c r="AO88">
        <v>8.6591231999999998</v>
      </c>
      <c r="AP88">
        <v>2.90827992</v>
      </c>
      <c r="AQ88">
        <v>17.242359999999998</v>
      </c>
      <c r="AR88">
        <v>15.0724704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34.377142356955183</v>
      </c>
      <c r="BB88">
        <f t="shared" si="1"/>
        <v>877.48340586558163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1.4756729965284472</v>
      </c>
      <c r="L89">
        <v>460.9346544413155</v>
      </c>
      <c r="M89">
        <v>28.23494860499266</v>
      </c>
      <c r="N89">
        <v>36.174148522380548</v>
      </c>
      <c r="O89">
        <v>0</v>
      </c>
      <c r="P89">
        <v>37.508286588475272</v>
      </c>
      <c r="Q89">
        <v>6.6946545974273448</v>
      </c>
      <c r="R89">
        <v>9.9646333653538264</v>
      </c>
      <c r="S89">
        <v>8.1008571428571425</v>
      </c>
      <c r="T89">
        <v>0</v>
      </c>
      <c r="U89">
        <v>42.107666098807499</v>
      </c>
      <c r="V89">
        <v>5.9966785714285722</v>
      </c>
      <c r="W89">
        <v>13.780950485886166</v>
      </c>
      <c r="X89">
        <v>45.258062963864909</v>
      </c>
      <c r="Y89">
        <v>0</v>
      </c>
      <c r="Z89">
        <v>0</v>
      </c>
      <c r="AA89">
        <v>13.088088000000001</v>
      </c>
      <c r="AB89">
        <v>12.121704815999999</v>
      </c>
      <c r="AC89">
        <v>8.9164694943999994</v>
      </c>
      <c r="AD89">
        <v>11.226333560000002</v>
      </c>
      <c r="AE89">
        <v>15.1671353808</v>
      </c>
      <c r="AF89">
        <v>8.1674999999999986</v>
      </c>
      <c r="AG89">
        <v>10.419664320000001</v>
      </c>
      <c r="AH89">
        <v>46.922145399999998</v>
      </c>
      <c r="AI89">
        <v>14.841143200000001</v>
      </c>
      <c r="AJ89">
        <v>0</v>
      </c>
      <c r="AK89">
        <v>15.494139999999998</v>
      </c>
      <c r="AL89">
        <v>0</v>
      </c>
      <c r="AM89">
        <v>4.9079790476190466</v>
      </c>
      <c r="AN89">
        <v>0.68867999999999996</v>
      </c>
      <c r="AO89">
        <v>8.6591231999999998</v>
      </c>
      <c r="AP89">
        <v>2.90827992</v>
      </c>
      <c r="AQ89">
        <v>17.242359999999998</v>
      </c>
      <c r="AR89">
        <v>15.0724704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34.377142356955183</v>
      </c>
      <c r="BB89">
        <f t="shared" si="1"/>
        <v>877.48340586558163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1.4756729965284472</v>
      </c>
      <c r="L90">
        <v>460.9346544413155</v>
      </c>
      <c r="M90">
        <v>28.23494860499266</v>
      </c>
      <c r="N90">
        <v>36.174148522380548</v>
      </c>
      <c r="O90">
        <v>0</v>
      </c>
      <c r="P90">
        <v>37.508286588475272</v>
      </c>
      <c r="Q90">
        <v>6.6946545974273448</v>
      </c>
      <c r="R90">
        <v>9.9646333653538264</v>
      </c>
      <c r="S90">
        <v>8.1008571428571425</v>
      </c>
      <c r="T90">
        <v>0</v>
      </c>
      <c r="U90">
        <v>42.107666098807499</v>
      </c>
      <c r="V90">
        <v>5.9966785714285722</v>
      </c>
      <c r="W90">
        <v>13.780950485886166</v>
      </c>
      <c r="X90">
        <v>45.258062963864909</v>
      </c>
      <c r="Y90">
        <v>0</v>
      </c>
      <c r="Z90">
        <v>0</v>
      </c>
      <c r="AA90">
        <v>13.088088000000001</v>
      </c>
      <c r="AB90">
        <v>12.121704815999999</v>
      </c>
      <c r="AC90">
        <v>8.9164694943999994</v>
      </c>
      <c r="AD90">
        <v>11.226333560000002</v>
      </c>
      <c r="AE90">
        <v>15.1671353808</v>
      </c>
      <c r="AF90">
        <v>8.1674999999999986</v>
      </c>
      <c r="AG90">
        <v>10.485196799999999</v>
      </c>
      <c r="AH90">
        <v>46.922145399999998</v>
      </c>
      <c r="AI90">
        <v>14.841143200000001</v>
      </c>
      <c r="AJ90">
        <v>0</v>
      </c>
      <c r="AK90">
        <v>15.494139999999998</v>
      </c>
      <c r="AL90">
        <v>0</v>
      </c>
      <c r="AM90">
        <v>4.9079790476190466</v>
      </c>
      <c r="AN90">
        <v>0.68867999999999996</v>
      </c>
      <c r="AO90">
        <v>8.6591231999999998</v>
      </c>
      <c r="AP90">
        <v>2.90827992</v>
      </c>
      <c r="AQ90">
        <v>17.242359999999998</v>
      </c>
      <c r="AR90">
        <v>15.0724704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34.379613017355176</v>
      </c>
      <c r="BB90">
        <f t="shared" si="1"/>
        <v>877.54646768518171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1.4756729965284472</v>
      </c>
      <c r="L91">
        <v>460.9346544413155</v>
      </c>
      <c r="M91">
        <v>28.23494860499266</v>
      </c>
      <c r="N91">
        <v>36.174148522380548</v>
      </c>
      <c r="O91">
        <v>0</v>
      </c>
      <c r="P91">
        <v>37.508286588475272</v>
      </c>
      <c r="Q91">
        <v>6.6946545974273448</v>
      </c>
      <c r="R91">
        <v>9.9646333653538264</v>
      </c>
      <c r="S91">
        <v>8.1008571428571425</v>
      </c>
      <c r="T91">
        <v>0</v>
      </c>
      <c r="U91">
        <v>42.107666098807499</v>
      </c>
      <c r="V91">
        <v>5.9966785714285722</v>
      </c>
      <c r="W91">
        <v>13.780950485886166</v>
      </c>
      <c r="X91">
        <v>45.258062963864909</v>
      </c>
      <c r="Y91">
        <v>0</v>
      </c>
      <c r="Z91">
        <v>0</v>
      </c>
      <c r="AA91">
        <v>13.209273999999999</v>
      </c>
      <c r="AB91">
        <v>12.555207080000001</v>
      </c>
      <c r="AC91">
        <v>9.3762988800000002</v>
      </c>
      <c r="AD91">
        <v>11.834257759999998</v>
      </c>
      <c r="AE91">
        <v>15.981150639999999</v>
      </c>
      <c r="AF91">
        <v>9.2564999999999991</v>
      </c>
      <c r="AG91">
        <v>10.485196799999999</v>
      </c>
      <c r="AH91">
        <v>47.459643660000005</v>
      </c>
      <c r="AI91">
        <v>15.036421399999996</v>
      </c>
      <c r="AJ91">
        <v>0</v>
      </c>
      <c r="AK91">
        <v>15.494139999999998</v>
      </c>
      <c r="AL91">
        <v>0</v>
      </c>
      <c r="AM91">
        <v>5.1533779999999982</v>
      </c>
      <c r="AN91">
        <v>0.68867999999999996</v>
      </c>
      <c r="AO91">
        <v>8.9297208000000001</v>
      </c>
      <c r="AP91">
        <v>2.90827992</v>
      </c>
      <c r="AQ91">
        <v>17.242359999999998</v>
      </c>
      <c r="AR91">
        <v>15.0724704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34.559601340089259</v>
      </c>
      <c r="BB91">
        <f t="shared" si="1"/>
        <v>882.1407094836286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1.4756729965284472</v>
      </c>
      <c r="L92">
        <v>460.9346544413155</v>
      </c>
      <c r="M92">
        <v>28.23494860499266</v>
      </c>
      <c r="N92">
        <v>36.174148522380548</v>
      </c>
      <c r="O92">
        <v>0</v>
      </c>
      <c r="P92">
        <v>37.508286588475272</v>
      </c>
      <c r="Q92">
        <v>6.6946545974273448</v>
      </c>
      <c r="R92">
        <v>9.9646333653538264</v>
      </c>
      <c r="S92">
        <v>8.1008571428571425</v>
      </c>
      <c r="T92">
        <v>0</v>
      </c>
      <c r="U92">
        <v>42.107666098807499</v>
      </c>
      <c r="V92">
        <v>5.9966785714285722</v>
      </c>
      <c r="W92">
        <v>13.780950485886166</v>
      </c>
      <c r="X92">
        <v>45.258062963864909</v>
      </c>
      <c r="Y92">
        <v>0</v>
      </c>
      <c r="Z92">
        <v>0</v>
      </c>
      <c r="AA92">
        <v>13.209273999999999</v>
      </c>
      <c r="AB92">
        <v>12.555207080000001</v>
      </c>
      <c r="AC92">
        <v>9.3762988800000002</v>
      </c>
      <c r="AD92">
        <v>11.834257759999998</v>
      </c>
      <c r="AE92">
        <v>15.981150639999999</v>
      </c>
      <c r="AF92">
        <v>9.2564999999999991</v>
      </c>
      <c r="AG92">
        <v>10.485196799999999</v>
      </c>
      <c r="AH92">
        <v>47.459643660000005</v>
      </c>
      <c r="AI92">
        <v>15.036421399999996</v>
      </c>
      <c r="AJ92">
        <v>0</v>
      </c>
      <c r="AK92">
        <v>15.494139999999998</v>
      </c>
      <c r="AL92">
        <v>0</v>
      </c>
      <c r="AM92">
        <v>5.1533779999999982</v>
      </c>
      <c r="AN92">
        <v>0.68867999999999996</v>
      </c>
      <c r="AO92">
        <v>8.9297208000000001</v>
      </c>
      <c r="AP92">
        <v>2.90827992</v>
      </c>
      <c r="AQ92">
        <v>17.242359999999998</v>
      </c>
      <c r="AR92">
        <v>15.0724704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34.559601340089259</v>
      </c>
      <c r="BB92">
        <f t="shared" si="1"/>
        <v>882.1407094836286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1.4756729965284472</v>
      </c>
      <c r="L93">
        <v>460.9346544413155</v>
      </c>
      <c r="M93">
        <v>28.23494860499266</v>
      </c>
      <c r="N93">
        <v>35.76654814004376</v>
      </c>
      <c r="O93">
        <v>0</v>
      </c>
      <c r="P93">
        <v>37.508286588475272</v>
      </c>
      <c r="Q93">
        <v>6.6946545974273448</v>
      </c>
      <c r="R93">
        <v>9.9646333653538264</v>
      </c>
      <c r="S93">
        <v>8.1008571428571425</v>
      </c>
      <c r="T93">
        <v>0</v>
      </c>
      <c r="U93">
        <v>42.107666098807499</v>
      </c>
      <c r="V93">
        <v>5.9966785714285722</v>
      </c>
      <c r="W93">
        <v>13.780950485886166</v>
      </c>
      <c r="X93">
        <v>45.258062963864909</v>
      </c>
      <c r="Y93">
        <v>0</v>
      </c>
      <c r="Z93">
        <v>0</v>
      </c>
      <c r="AA93">
        <v>13.209273999999999</v>
      </c>
      <c r="AB93">
        <v>12.555207080000001</v>
      </c>
      <c r="AC93">
        <v>9.3762988800000002</v>
      </c>
      <c r="AD93">
        <v>11.834257759999998</v>
      </c>
      <c r="AE93">
        <v>15.981150639999999</v>
      </c>
      <c r="AF93">
        <v>9.2564999999999991</v>
      </c>
      <c r="AG93">
        <v>10.485196799999999</v>
      </c>
      <c r="AH93">
        <v>47.459643660000005</v>
      </c>
      <c r="AI93">
        <v>15.036421399999996</v>
      </c>
      <c r="AJ93">
        <v>0</v>
      </c>
      <c r="AK93">
        <v>15.494139999999998</v>
      </c>
      <c r="AL93">
        <v>0</v>
      </c>
      <c r="AM93">
        <v>5.1533779999999982</v>
      </c>
      <c r="AN93">
        <v>0.68867999999999996</v>
      </c>
      <c r="AO93">
        <v>8.9297208000000001</v>
      </c>
      <c r="AP93">
        <v>2.90827992</v>
      </c>
      <c r="AQ93">
        <v>17.242359999999998</v>
      </c>
      <c r="AR93">
        <v>15.0724704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34.544234989148272</v>
      </c>
      <c r="BB93">
        <f t="shared" si="1"/>
        <v>881.7484754522327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1.4756729965284472</v>
      </c>
      <c r="L94">
        <v>460.9346544413155</v>
      </c>
      <c r="M94">
        <v>28.23494860499266</v>
      </c>
      <c r="N94">
        <v>35.76654814004376</v>
      </c>
      <c r="O94">
        <v>0</v>
      </c>
      <c r="P94">
        <v>37.508286588475272</v>
      </c>
      <c r="Q94">
        <v>6.6946545974273448</v>
      </c>
      <c r="R94">
        <v>9.9646333653538264</v>
      </c>
      <c r="S94">
        <v>8.1008571428571425</v>
      </c>
      <c r="T94">
        <v>0</v>
      </c>
      <c r="U94">
        <v>42.107666098807499</v>
      </c>
      <c r="V94">
        <v>5.9966785714285722</v>
      </c>
      <c r="W94">
        <v>13.780950485886166</v>
      </c>
      <c r="X94">
        <v>45.258062963864909</v>
      </c>
      <c r="Y94">
        <v>0</v>
      </c>
      <c r="Z94">
        <v>0</v>
      </c>
      <c r="AA94">
        <v>13.209273999999999</v>
      </c>
      <c r="AB94">
        <v>12.555207080000001</v>
      </c>
      <c r="AC94">
        <v>9.3762988800000002</v>
      </c>
      <c r="AD94">
        <v>11.834257759999998</v>
      </c>
      <c r="AE94">
        <v>15.981150639999999</v>
      </c>
      <c r="AF94">
        <v>9.2564999999999991</v>
      </c>
      <c r="AG94">
        <v>10.550729280000001</v>
      </c>
      <c r="AH94">
        <v>47.459643660000005</v>
      </c>
      <c r="AI94">
        <v>15.036421399999996</v>
      </c>
      <c r="AJ94">
        <v>0</v>
      </c>
      <c r="AK94">
        <v>15.494139999999998</v>
      </c>
      <c r="AL94">
        <v>0</v>
      </c>
      <c r="AM94">
        <v>5.1533779999999982</v>
      </c>
      <c r="AN94">
        <v>0.68867999999999996</v>
      </c>
      <c r="AO94">
        <v>8.9297208000000001</v>
      </c>
      <c r="AP94">
        <v>2.90827992</v>
      </c>
      <c r="AQ94">
        <v>17.242359999999998</v>
      </c>
      <c r="AR94">
        <v>15.0724704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34.546705649548279</v>
      </c>
      <c r="BB94">
        <f t="shared" si="1"/>
        <v>881.81153727183278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1.4756729965284472</v>
      </c>
      <c r="L95">
        <v>460.9346544413155</v>
      </c>
      <c r="M95">
        <v>28.23494860499266</v>
      </c>
      <c r="N95">
        <v>35.76654814004376</v>
      </c>
      <c r="O95">
        <v>0</v>
      </c>
      <c r="P95">
        <v>37.508286588475272</v>
      </c>
      <c r="Q95">
        <v>6.6946545974273448</v>
      </c>
      <c r="R95">
        <v>9.9646333653538264</v>
      </c>
      <c r="S95">
        <v>8.1008571428571425</v>
      </c>
      <c r="T95">
        <v>0</v>
      </c>
      <c r="U95">
        <v>42.107666098807499</v>
      </c>
      <c r="V95">
        <v>6.0568891752577327</v>
      </c>
      <c r="W95">
        <v>13.780950485886166</v>
      </c>
      <c r="X95">
        <v>45.258062963864909</v>
      </c>
      <c r="Y95">
        <v>0</v>
      </c>
      <c r="Z95">
        <v>0</v>
      </c>
      <c r="AA95">
        <v>13.088088000000001</v>
      </c>
      <c r="AB95">
        <v>12.121704815999999</v>
      </c>
      <c r="AC95">
        <v>8.9164694943999994</v>
      </c>
      <c r="AD95">
        <v>11.226333560000002</v>
      </c>
      <c r="AE95">
        <v>15.1671353808</v>
      </c>
      <c r="AF95">
        <v>8.1674999999999986</v>
      </c>
      <c r="AG95">
        <v>10.550729280000001</v>
      </c>
      <c r="AH95">
        <v>46.922145399999998</v>
      </c>
      <c r="AI95">
        <v>15.036421399999996</v>
      </c>
      <c r="AJ95">
        <v>0</v>
      </c>
      <c r="AK95">
        <v>15.494139999999998</v>
      </c>
      <c r="AL95">
        <v>0</v>
      </c>
      <c r="AM95">
        <v>4.9079790476190466</v>
      </c>
      <c r="AN95">
        <v>0.68867999999999996</v>
      </c>
      <c r="AO95">
        <v>8.9297208000000001</v>
      </c>
      <c r="AP95">
        <v>3.0654842399999995</v>
      </c>
      <c r="AQ95">
        <v>17.242359999999998</v>
      </c>
      <c r="AR95">
        <v>15.0724704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34.392477558836276</v>
      </c>
      <c r="BB95">
        <f t="shared" si="1"/>
        <v>877.87482596519305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1.4756729965284472</v>
      </c>
      <c r="L96">
        <v>460.9346544413155</v>
      </c>
      <c r="M96">
        <v>28.23494860499266</v>
      </c>
      <c r="N96">
        <v>35.76654814004376</v>
      </c>
      <c r="O96">
        <v>0</v>
      </c>
      <c r="P96">
        <v>37.508286588475272</v>
      </c>
      <c r="Q96">
        <v>6.6946545974273448</v>
      </c>
      <c r="R96">
        <v>9.9646333653538264</v>
      </c>
      <c r="S96">
        <v>8.1008571428571425</v>
      </c>
      <c r="T96">
        <v>0</v>
      </c>
      <c r="U96">
        <v>42.107666098807499</v>
      </c>
      <c r="V96">
        <v>6.0568891752577327</v>
      </c>
      <c r="W96">
        <v>13.780950485886166</v>
      </c>
      <c r="X96">
        <v>45.258062963864909</v>
      </c>
      <c r="Y96">
        <v>0</v>
      </c>
      <c r="Z96">
        <v>0</v>
      </c>
      <c r="AA96">
        <v>13.088088000000001</v>
      </c>
      <c r="AB96">
        <v>12.121704815999999</v>
      </c>
      <c r="AC96">
        <v>8.9164694943999994</v>
      </c>
      <c r="AD96">
        <v>11.226333560000002</v>
      </c>
      <c r="AE96">
        <v>15.1671353808</v>
      </c>
      <c r="AF96">
        <v>8.1674999999999986</v>
      </c>
      <c r="AG96">
        <v>10.550729280000001</v>
      </c>
      <c r="AH96">
        <v>46.922145399999998</v>
      </c>
      <c r="AI96">
        <v>15.036421399999996</v>
      </c>
      <c r="AJ96">
        <v>0</v>
      </c>
      <c r="AK96">
        <v>15.494139999999998</v>
      </c>
      <c r="AL96">
        <v>0</v>
      </c>
      <c r="AM96">
        <v>4.9079790476190466</v>
      </c>
      <c r="AN96">
        <v>0.68867999999999996</v>
      </c>
      <c r="AO96">
        <v>8.9297208000000001</v>
      </c>
      <c r="AP96">
        <v>3.0654842399999995</v>
      </c>
      <c r="AQ96">
        <v>17.242359999999998</v>
      </c>
      <c r="AR96">
        <v>15.0724704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34.392477558836276</v>
      </c>
      <c r="BB96">
        <f t="shared" si="1"/>
        <v>877.87482596519305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1.4756729965284472</v>
      </c>
      <c r="L97">
        <v>460.9346544413155</v>
      </c>
      <c r="M97">
        <v>28.23494860499266</v>
      </c>
      <c r="N97">
        <v>35.76654814004376</v>
      </c>
      <c r="O97">
        <v>0</v>
      </c>
      <c r="P97">
        <v>37.508286588475272</v>
      </c>
      <c r="Q97">
        <v>6.6946545974273448</v>
      </c>
      <c r="R97">
        <v>9.9646333653538264</v>
      </c>
      <c r="S97">
        <v>8.1008571428571425</v>
      </c>
      <c r="T97">
        <v>0</v>
      </c>
      <c r="U97">
        <v>42.107666098807499</v>
      </c>
      <c r="V97">
        <v>6.0568891752577327</v>
      </c>
      <c r="W97">
        <v>13.780950485886166</v>
      </c>
      <c r="X97">
        <v>45.258062963864909</v>
      </c>
      <c r="Y97">
        <v>0</v>
      </c>
      <c r="Z97">
        <v>0</v>
      </c>
      <c r="AA97">
        <v>13.088088000000001</v>
      </c>
      <c r="AB97">
        <v>12.121704815999999</v>
      </c>
      <c r="AC97">
        <v>8.9164694943999994</v>
      </c>
      <c r="AD97">
        <v>11.226333560000002</v>
      </c>
      <c r="AE97">
        <v>15.1671353808</v>
      </c>
      <c r="AF97">
        <v>8.1674999999999986</v>
      </c>
      <c r="AG97">
        <v>10.550729280000001</v>
      </c>
      <c r="AH97">
        <v>46.922145399999998</v>
      </c>
      <c r="AI97">
        <v>15.036421399999996</v>
      </c>
      <c r="AJ97">
        <v>0</v>
      </c>
      <c r="AK97">
        <v>15.494139999999998</v>
      </c>
      <c r="AL97">
        <v>0</v>
      </c>
      <c r="AM97">
        <v>4.9079790476190466</v>
      </c>
      <c r="AN97">
        <v>0.68867999999999996</v>
      </c>
      <c r="AO97">
        <v>8.9297208000000001</v>
      </c>
      <c r="AP97">
        <v>3.0654842399999995</v>
      </c>
      <c r="AQ97">
        <v>17.242359999999998</v>
      </c>
      <c r="AR97">
        <v>15.0724704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34.392477558836276</v>
      </c>
      <c r="BB97">
        <f t="shared" si="1"/>
        <v>877.87482596519305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1.4756729965284472</v>
      </c>
      <c r="L98">
        <v>460.9346544413155</v>
      </c>
      <c r="M98">
        <v>28.23494860499266</v>
      </c>
      <c r="N98">
        <v>35.76654814004376</v>
      </c>
      <c r="O98">
        <v>0</v>
      </c>
      <c r="P98">
        <v>37.508286588475272</v>
      </c>
      <c r="Q98">
        <v>6.6946545974273448</v>
      </c>
      <c r="R98">
        <v>9.9646333653538264</v>
      </c>
      <c r="S98">
        <v>8.1008571428571425</v>
      </c>
      <c r="T98">
        <v>0</v>
      </c>
      <c r="U98">
        <v>42.107666098807499</v>
      </c>
      <c r="V98">
        <v>6.0568891752577327</v>
      </c>
      <c r="W98">
        <v>13.780950485886166</v>
      </c>
      <c r="X98">
        <v>45.258062963864909</v>
      </c>
      <c r="Y98">
        <v>0</v>
      </c>
      <c r="Z98">
        <v>0</v>
      </c>
      <c r="AA98">
        <v>13.088088000000001</v>
      </c>
      <c r="AB98">
        <v>12.121704815999999</v>
      </c>
      <c r="AC98">
        <v>8.9164694943999994</v>
      </c>
      <c r="AD98">
        <v>11.226333560000002</v>
      </c>
      <c r="AE98">
        <v>15.1671353808</v>
      </c>
      <c r="AF98">
        <v>8.1674999999999986</v>
      </c>
      <c r="AG98">
        <v>10.616261759999999</v>
      </c>
      <c r="AH98">
        <v>46.922145399999998</v>
      </c>
      <c r="AI98">
        <v>15.036421399999996</v>
      </c>
      <c r="AJ98">
        <v>0</v>
      </c>
      <c r="AK98">
        <v>15.494139999999998</v>
      </c>
      <c r="AL98">
        <v>0</v>
      </c>
      <c r="AM98">
        <v>4.9079790476190466</v>
      </c>
      <c r="AN98">
        <v>0.68867999999999996</v>
      </c>
      <c r="AO98">
        <v>8.9297208000000001</v>
      </c>
      <c r="AP98">
        <v>3.0654842399999995</v>
      </c>
      <c r="AQ98">
        <v>17.242359999999998</v>
      </c>
      <c r="AR98">
        <v>15.0724704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34.394948219236277</v>
      </c>
      <c r="BB98">
        <f t="shared" si="1"/>
        <v>877.93788778479302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2.75E-2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2.1485510908643646E-2</v>
      </c>
      <c r="L99">
        <f t="shared" si="2"/>
        <v>8.4671864728323651</v>
      </c>
      <c r="M99">
        <f t="shared" si="2"/>
        <v>0.67624396938231623</v>
      </c>
      <c r="N99">
        <f t="shared" si="2"/>
        <v>0.86904812447574198</v>
      </c>
      <c r="O99">
        <f t="shared" si="2"/>
        <v>0</v>
      </c>
      <c r="P99">
        <f t="shared" si="2"/>
        <v>0.90068714821714668</v>
      </c>
      <c r="Q99">
        <f t="shared" si="2"/>
        <v>0.11136246684596567</v>
      </c>
      <c r="R99">
        <f t="shared" si="2"/>
        <v>0.16959817572992042</v>
      </c>
      <c r="S99">
        <f t="shared" si="2"/>
        <v>0.13042219182376949</v>
      </c>
      <c r="T99">
        <f t="shared" si="2"/>
        <v>0</v>
      </c>
      <c r="U99">
        <f t="shared" si="2"/>
        <v>1.0105839863713779</v>
      </c>
      <c r="V99">
        <f t="shared" si="2"/>
        <v>0.10699815932481882</v>
      </c>
      <c r="W99">
        <f t="shared" si="2"/>
        <v>0.26555521032394475</v>
      </c>
      <c r="X99">
        <f t="shared" si="2"/>
        <v>0.95405165119777191</v>
      </c>
      <c r="Y99">
        <f t="shared" si="2"/>
        <v>0</v>
      </c>
      <c r="Z99">
        <f t="shared" si="2"/>
        <v>0</v>
      </c>
      <c r="AA99">
        <f t="shared" si="2"/>
        <v>0.31409593409999997</v>
      </c>
      <c r="AB99">
        <f t="shared" si="2"/>
        <v>0.25282588172399995</v>
      </c>
      <c r="AC99">
        <f t="shared" si="2"/>
        <v>0.18862085476000007</v>
      </c>
      <c r="AD99">
        <f t="shared" si="2"/>
        <v>0.2187716554400001</v>
      </c>
      <c r="AE99">
        <f t="shared" si="2"/>
        <v>0.36645329491679929</v>
      </c>
      <c r="AF99">
        <f t="shared" si="2"/>
        <v>9.4924500000000009E-2</v>
      </c>
      <c r="AG99">
        <f t="shared" si="2"/>
        <v>0.23172284928000045</v>
      </c>
      <c r="AH99">
        <f t="shared" si="2"/>
        <v>1.1277439843799997</v>
      </c>
      <c r="AI99">
        <f t="shared" si="2"/>
        <v>0.33797774465000019</v>
      </c>
      <c r="AJ99">
        <f t="shared" si="2"/>
        <v>0</v>
      </c>
      <c r="AK99">
        <f t="shared" si="2"/>
        <v>0.37185936000000025</v>
      </c>
      <c r="AL99">
        <f t="shared" si="2"/>
        <v>0</v>
      </c>
      <c r="AM99">
        <f t="shared" si="2"/>
        <v>0.11852769399999998</v>
      </c>
      <c r="AN99">
        <f t="shared" si="2"/>
        <v>1.6528319999999989E-2</v>
      </c>
      <c r="AO99">
        <f t="shared" si="2"/>
        <v>0.20989353839999983</v>
      </c>
      <c r="AP99">
        <f t="shared" si="2"/>
        <v>7.9398006869999968E-2</v>
      </c>
      <c r="AQ99">
        <f t="shared" si="2"/>
        <v>0.15464000000000003</v>
      </c>
      <c r="AR99">
        <f t="shared" si="2"/>
        <v>0.34133218079999966</v>
      </c>
      <c r="AS99">
        <f t="shared" si="2"/>
        <v>0.22937119828739963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0.69237595394355678</v>
      </c>
      <c r="BB99">
        <f t="shared" si="1"/>
        <v>17.673034111098421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73.429999999999993</v>
      </c>
      <c r="BA3">
        <v>2.7800000000000011</v>
      </c>
      <c r="BB3">
        <f>SUM(B3:AZ3)-BA3</f>
        <v>70.649999999999991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73.429999999999993</v>
      </c>
      <c r="BA4">
        <v>2.7800000000000011</v>
      </c>
      <c r="BB4">
        <f t="shared" ref="BB4:BB67" si="0">SUM(B4:AZ4)-BA4</f>
        <v>70.649999999999991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73.429999999999993</v>
      </c>
      <c r="BA5">
        <v>2.7800000000000011</v>
      </c>
      <c r="BB5">
        <f t="shared" si="0"/>
        <v>70.649999999999991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73.429999999999993</v>
      </c>
      <c r="BA6">
        <v>2.7800000000000011</v>
      </c>
      <c r="BB6">
        <f t="shared" si="0"/>
        <v>70.649999999999991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73.429999999999993</v>
      </c>
      <c r="BA7">
        <v>2.7800000000000011</v>
      </c>
      <c r="BB7">
        <f t="shared" si="0"/>
        <v>70.649999999999991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73.429999999999993</v>
      </c>
      <c r="BA8">
        <v>2.7800000000000011</v>
      </c>
      <c r="BB8">
        <f t="shared" si="0"/>
        <v>70.649999999999991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73.429999999999993</v>
      </c>
      <c r="BA9">
        <v>2.7800000000000011</v>
      </c>
      <c r="BB9">
        <f t="shared" si="0"/>
        <v>70.649999999999991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73.429999999999993</v>
      </c>
      <c r="BA10">
        <v>2.7800000000000011</v>
      </c>
      <c r="BB10">
        <f t="shared" si="0"/>
        <v>70.649999999999991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73.880000000000024</v>
      </c>
      <c r="BA11">
        <v>2.7800000000000296</v>
      </c>
      <c r="BB11">
        <f t="shared" si="0"/>
        <v>71.099999999999994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73.880000000000024</v>
      </c>
      <c r="BA12">
        <v>2.7800000000000296</v>
      </c>
      <c r="BB12">
        <f t="shared" si="0"/>
        <v>71.099999999999994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73.880000000000024</v>
      </c>
      <c r="BA13">
        <v>2.7800000000000296</v>
      </c>
      <c r="BB13">
        <f t="shared" si="0"/>
        <v>71.099999999999994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73.880000000000024</v>
      </c>
      <c r="BA14">
        <v>2.7800000000000296</v>
      </c>
      <c r="BB14">
        <f t="shared" si="0"/>
        <v>71.099999999999994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73.880000000000024</v>
      </c>
      <c r="BA15">
        <v>2.7800000000000296</v>
      </c>
      <c r="BB15">
        <f t="shared" si="0"/>
        <v>71.099999999999994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73.880000000000024</v>
      </c>
      <c r="BA16">
        <v>2.7800000000000296</v>
      </c>
      <c r="BB16">
        <f t="shared" si="0"/>
        <v>71.099999999999994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73.880000000000024</v>
      </c>
      <c r="BA17">
        <v>2.7800000000000296</v>
      </c>
      <c r="BB17">
        <f t="shared" si="0"/>
        <v>71.099999999999994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73.880000000000024</v>
      </c>
      <c r="BA18">
        <v>2.7800000000000296</v>
      </c>
      <c r="BB18">
        <f t="shared" si="0"/>
        <v>71.099999999999994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73.880000000000024</v>
      </c>
      <c r="BA19">
        <v>2.7800000000000296</v>
      </c>
      <c r="BB19">
        <f t="shared" si="0"/>
        <v>71.099999999999994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73.880000000000024</v>
      </c>
      <c r="BA20">
        <v>2.7800000000000296</v>
      </c>
      <c r="BB20">
        <f t="shared" si="0"/>
        <v>71.099999999999994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73.880000000000024</v>
      </c>
      <c r="BA21">
        <v>2.7800000000000296</v>
      </c>
      <c r="BB21">
        <f t="shared" si="0"/>
        <v>71.099999999999994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73.880000000000024</v>
      </c>
      <c r="BA22">
        <v>2.7800000000000296</v>
      </c>
      <c r="BB22">
        <f t="shared" si="0"/>
        <v>71.099999999999994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73.880000000000024</v>
      </c>
      <c r="BA23">
        <v>2.7800000000000296</v>
      </c>
      <c r="BB23">
        <f t="shared" si="0"/>
        <v>71.099999999999994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73.880000000000024</v>
      </c>
      <c r="BA24">
        <v>2.7800000000000296</v>
      </c>
      <c r="BB24">
        <f t="shared" si="0"/>
        <v>71.099999999999994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73.880000000000024</v>
      </c>
      <c r="BA25">
        <v>2.7800000000000296</v>
      </c>
      <c r="BB25">
        <f t="shared" si="0"/>
        <v>71.099999999999994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</v>
      </c>
      <c r="BA26">
        <v>2.7800000000000011</v>
      </c>
      <c r="BB26">
        <f t="shared" si="0"/>
        <v>71.22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73.459999999999994</v>
      </c>
      <c r="BA27">
        <v>2.7800000000000011</v>
      </c>
      <c r="BB27">
        <f t="shared" si="0"/>
        <v>70.679999999999993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73.459999999999994</v>
      </c>
      <c r="BA28">
        <v>2.7800000000000011</v>
      </c>
      <c r="BB28">
        <f t="shared" si="0"/>
        <v>70.679999999999993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73.459999999999994</v>
      </c>
      <c r="BA29">
        <v>2.7800000000000011</v>
      </c>
      <c r="BB29">
        <f t="shared" si="0"/>
        <v>70.679999999999993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73.459999999999994</v>
      </c>
      <c r="BA30">
        <v>2.7800000000000011</v>
      </c>
      <c r="BB30">
        <f t="shared" si="0"/>
        <v>70.679999999999993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73.38</v>
      </c>
      <c r="BA31">
        <v>2.769999999999996</v>
      </c>
      <c r="BB31">
        <f t="shared" si="0"/>
        <v>70.61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73.38</v>
      </c>
      <c r="BA32">
        <v>2.769999999999996</v>
      </c>
      <c r="BB32">
        <f t="shared" si="0"/>
        <v>70.61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73.38</v>
      </c>
      <c r="BA33">
        <v>2.769999999999996</v>
      </c>
      <c r="BB33">
        <f t="shared" si="0"/>
        <v>70.61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73.38</v>
      </c>
      <c r="BA34">
        <v>2.769999999999996</v>
      </c>
      <c r="BB34">
        <f t="shared" si="0"/>
        <v>70.61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73.38</v>
      </c>
      <c r="BA35">
        <v>2.769999999999996</v>
      </c>
      <c r="BB35">
        <f t="shared" si="0"/>
        <v>70.61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73.38</v>
      </c>
      <c r="BA36">
        <v>2.769999999999996</v>
      </c>
      <c r="BB36">
        <f t="shared" si="0"/>
        <v>70.61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73.38</v>
      </c>
      <c r="BA37">
        <v>2.769999999999996</v>
      </c>
      <c r="BB37">
        <f t="shared" si="0"/>
        <v>70.61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73.38</v>
      </c>
      <c r="BA38">
        <v>2.769999999999996</v>
      </c>
      <c r="BB38">
        <f t="shared" si="0"/>
        <v>70.61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73.55</v>
      </c>
      <c r="BA39">
        <v>2.769999999999996</v>
      </c>
      <c r="BB39">
        <f t="shared" si="0"/>
        <v>70.78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73.55</v>
      </c>
      <c r="BA40">
        <v>2.769999999999996</v>
      </c>
      <c r="BB40">
        <f t="shared" si="0"/>
        <v>70.78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73.55</v>
      </c>
      <c r="BA41">
        <v>2.769999999999996</v>
      </c>
      <c r="BB41">
        <f t="shared" si="0"/>
        <v>70.78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73.63</v>
      </c>
      <c r="BA42">
        <v>2.7800000000000011</v>
      </c>
      <c r="BB42">
        <f t="shared" si="0"/>
        <v>70.849999999999994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73.63</v>
      </c>
      <c r="BA43">
        <v>2.7800000000000011</v>
      </c>
      <c r="BB43">
        <f t="shared" si="0"/>
        <v>70.849999999999994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73.75</v>
      </c>
      <c r="BA44">
        <v>2.7800000000000011</v>
      </c>
      <c r="BB44">
        <f t="shared" si="0"/>
        <v>70.97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73.75</v>
      </c>
      <c r="BA45">
        <v>2.7800000000000011</v>
      </c>
      <c r="BB45">
        <f t="shared" si="0"/>
        <v>70.97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73.75</v>
      </c>
      <c r="BA46">
        <v>2.7800000000000011</v>
      </c>
      <c r="BB46">
        <f t="shared" si="0"/>
        <v>70.97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73.75</v>
      </c>
      <c r="BA47">
        <v>2.7800000000000011</v>
      </c>
      <c r="BB47">
        <f t="shared" si="0"/>
        <v>70.97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73.75</v>
      </c>
      <c r="BA48">
        <v>2.7800000000000011</v>
      </c>
      <c r="BB48">
        <f t="shared" si="0"/>
        <v>70.97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73.75</v>
      </c>
      <c r="BA49">
        <v>2.7800000000000011</v>
      </c>
      <c r="BB49">
        <f t="shared" si="0"/>
        <v>70.97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73.75</v>
      </c>
      <c r="BA50">
        <v>2.7800000000000011</v>
      </c>
      <c r="BB50">
        <f t="shared" si="0"/>
        <v>70.97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73.75</v>
      </c>
      <c r="BA51">
        <v>2.7800000000000011</v>
      </c>
      <c r="BB51">
        <f t="shared" si="0"/>
        <v>70.97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73.75</v>
      </c>
      <c r="BA52">
        <v>2.7800000000000011</v>
      </c>
      <c r="BB52">
        <f t="shared" si="0"/>
        <v>70.97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73.75</v>
      </c>
      <c r="BA53">
        <v>2.7800000000000011</v>
      </c>
      <c r="BB53">
        <f t="shared" si="0"/>
        <v>70.97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73.62</v>
      </c>
      <c r="BA54">
        <v>2.7800000000000011</v>
      </c>
      <c r="BB54">
        <f t="shared" si="0"/>
        <v>70.84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73.62</v>
      </c>
      <c r="BA55">
        <v>2.7800000000000011</v>
      </c>
      <c r="BB55">
        <f t="shared" si="0"/>
        <v>70.84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73.62</v>
      </c>
      <c r="BA56">
        <v>2.7800000000000011</v>
      </c>
      <c r="BB56">
        <f t="shared" si="0"/>
        <v>70.84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73.62</v>
      </c>
      <c r="BA57">
        <v>2.7800000000000011</v>
      </c>
      <c r="BB57">
        <f t="shared" si="0"/>
        <v>70.84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73.62</v>
      </c>
      <c r="BA58">
        <v>2.7800000000000011</v>
      </c>
      <c r="BB58">
        <f t="shared" si="0"/>
        <v>70.84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73.62</v>
      </c>
      <c r="BA59">
        <v>2.7800000000000011</v>
      </c>
      <c r="BB59">
        <f t="shared" si="0"/>
        <v>70.84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73.62</v>
      </c>
      <c r="BA60">
        <v>2.7800000000000011</v>
      </c>
      <c r="BB60">
        <f t="shared" si="0"/>
        <v>70.84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73.62</v>
      </c>
      <c r="BA61">
        <v>2.7800000000000011</v>
      </c>
      <c r="BB61">
        <f t="shared" si="0"/>
        <v>70.84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73.510000000000005</v>
      </c>
      <c r="BA62">
        <v>2.7700000000000102</v>
      </c>
      <c r="BB62">
        <f t="shared" si="0"/>
        <v>70.739999999999995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73.510000000000005</v>
      </c>
      <c r="BA63">
        <v>2.7700000000000102</v>
      </c>
      <c r="BB63">
        <f t="shared" si="0"/>
        <v>70.739999999999995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73.510000000000005</v>
      </c>
      <c r="BA64">
        <v>2.7700000000000102</v>
      </c>
      <c r="BB64">
        <f t="shared" si="0"/>
        <v>70.739999999999995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73.510000000000005</v>
      </c>
      <c r="BA65">
        <v>2.7700000000000102</v>
      </c>
      <c r="BB65">
        <f t="shared" si="0"/>
        <v>70.739999999999995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73.510000000000005</v>
      </c>
      <c r="BA66">
        <v>2.7700000000000102</v>
      </c>
      <c r="BB66">
        <f t="shared" si="0"/>
        <v>70.739999999999995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73.75</v>
      </c>
      <c r="BA67">
        <v>2.7800000000000011</v>
      </c>
      <c r="BB67">
        <f t="shared" si="0"/>
        <v>70.97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73.75</v>
      </c>
      <c r="BA68">
        <v>2.7800000000000011</v>
      </c>
      <c r="BB68">
        <f t="shared" ref="BB68:BB99" si="1">SUM(B68:AZ68)-BA68</f>
        <v>70.97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73.75</v>
      </c>
      <c r="BA69">
        <v>2.7800000000000011</v>
      </c>
      <c r="BB69">
        <f t="shared" si="1"/>
        <v>70.97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73.75</v>
      </c>
      <c r="BA70">
        <v>2.7800000000000011</v>
      </c>
      <c r="BB70">
        <f t="shared" si="1"/>
        <v>70.97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73.75</v>
      </c>
      <c r="BA71">
        <v>2.7800000000000011</v>
      </c>
      <c r="BB71">
        <f t="shared" si="1"/>
        <v>70.97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73.75</v>
      </c>
      <c r="BA72">
        <v>2.7800000000000011</v>
      </c>
      <c r="BB72">
        <f t="shared" si="1"/>
        <v>70.97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73.75</v>
      </c>
      <c r="BA73">
        <v>2.7800000000000011</v>
      </c>
      <c r="BB73">
        <f t="shared" si="1"/>
        <v>70.97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73.75</v>
      </c>
      <c r="BA74">
        <v>2.7800000000000011</v>
      </c>
      <c r="BB74">
        <f t="shared" si="1"/>
        <v>70.97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74.03</v>
      </c>
      <c r="BA75">
        <v>2.7900000000000205</v>
      </c>
      <c r="BB75">
        <f t="shared" si="1"/>
        <v>71.239999999999981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74.03</v>
      </c>
      <c r="BA76">
        <v>2.7900000000000205</v>
      </c>
      <c r="BB76">
        <f t="shared" si="1"/>
        <v>71.239999999999981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73.41</v>
      </c>
      <c r="BA77">
        <v>2.7599999999999909</v>
      </c>
      <c r="BB77">
        <f t="shared" si="1"/>
        <v>70.650000000000006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73.56</v>
      </c>
      <c r="BA78">
        <v>2.7600000000000051</v>
      </c>
      <c r="BB78">
        <f t="shared" si="1"/>
        <v>70.8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73.56</v>
      </c>
      <c r="BA79">
        <v>2.7600000000000051</v>
      </c>
      <c r="BB79">
        <f t="shared" si="1"/>
        <v>70.8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73.56</v>
      </c>
      <c r="BA80">
        <v>2.7600000000000051</v>
      </c>
      <c r="BB80">
        <f t="shared" si="1"/>
        <v>70.8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73.56</v>
      </c>
      <c r="BA81">
        <v>2.7600000000000051</v>
      </c>
      <c r="BB81">
        <f t="shared" si="1"/>
        <v>70.8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73.56</v>
      </c>
      <c r="BA82">
        <v>2.7600000000000051</v>
      </c>
      <c r="BB82">
        <f t="shared" si="1"/>
        <v>70.8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73.62</v>
      </c>
      <c r="BA83">
        <v>2.7700000000000102</v>
      </c>
      <c r="BB83">
        <f t="shared" si="1"/>
        <v>70.849999999999994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73.62</v>
      </c>
      <c r="BA84">
        <v>2.7700000000000102</v>
      </c>
      <c r="BB84">
        <f t="shared" si="1"/>
        <v>70.849999999999994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73.62</v>
      </c>
      <c r="BA85">
        <v>2.7700000000000102</v>
      </c>
      <c r="BB85">
        <f t="shared" si="1"/>
        <v>70.849999999999994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73.62</v>
      </c>
      <c r="BA86">
        <v>2.7700000000000102</v>
      </c>
      <c r="BB86">
        <f t="shared" si="1"/>
        <v>70.849999999999994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73.62</v>
      </c>
      <c r="BA87">
        <v>2.7700000000000102</v>
      </c>
      <c r="BB87">
        <f t="shared" si="1"/>
        <v>70.849999999999994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73.62</v>
      </c>
      <c r="BA88">
        <v>2.7700000000000102</v>
      </c>
      <c r="BB88">
        <f t="shared" si="1"/>
        <v>70.849999999999994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73.62</v>
      </c>
      <c r="BA89">
        <v>2.7700000000000102</v>
      </c>
      <c r="BB89">
        <f t="shared" si="1"/>
        <v>70.849999999999994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73.62</v>
      </c>
      <c r="BA90">
        <v>2.7700000000000102</v>
      </c>
      <c r="BB90">
        <f t="shared" si="1"/>
        <v>70.849999999999994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73.45</v>
      </c>
      <c r="BA91">
        <v>2.7700000000000102</v>
      </c>
      <c r="BB91">
        <f t="shared" si="1"/>
        <v>70.679999999999993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73.45</v>
      </c>
      <c r="BA92">
        <v>2.7700000000000102</v>
      </c>
      <c r="BB92">
        <f t="shared" si="1"/>
        <v>70.679999999999993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73.45</v>
      </c>
      <c r="BA93">
        <v>2.7700000000000102</v>
      </c>
      <c r="BB93">
        <f t="shared" si="1"/>
        <v>70.679999999999993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73.36</v>
      </c>
      <c r="BA94">
        <v>2.7700000000000102</v>
      </c>
      <c r="BB94">
        <f t="shared" si="1"/>
        <v>70.589999999999989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73.36</v>
      </c>
      <c r="BA95">
        <v>2.7700000000000102</v>
      </c>
      <c r="BB95">
        <f t="shared" si="1"/>
        <v>70.589999999999989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73.36</v>
      </c>
      <c r="BA96">
        <v>2.7700000000000102</v>
      </c>
      <c r="BB96">
        <f t="shared" si="1"/>
        <v>70.589999999999989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73.36</v>
      </c>
      <c r="BA97">
        <v>2.7700000000000102</v>
      </c>
      <c r="BB97">
        <f t="shared" si="1"/>
        <v>70.589999999999989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73.36</v>
      </c>
      <c r="BA98">
        <v>2.7700000000000102</v>
      </c>
      <c r="BB98">
        <f t="shared" si="1"/>
        <v>70.589999999999989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1.7669550000000003</v>
      </c>
      <c r="BA99">
        <f t="shared" si="2"/>
        <v>6.6615000000000146E-2</v>
      </c>
      <c r="BB99">
        <f t="shared" si="1"/>
        <v>1.7003400000000002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11.247567999999999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0.42403299999999966</v>
      </c>
      <c r="BB3">
        <f>SUM(B3:AZ3)-BA3</f>
        <v>10.823535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11.247567999999999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0.42403299999999966</v>
      </c>
      <c r="BB4">
        <f t="shared" ref="BB4:BB67" si="0">SUM(B4:AZ4)-BA4</f>
        <v>10.823535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11.247567999999999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0.42403299999999966</v>
      </c>
      <c r="BB5">
        <f t="shared" si="0"/>
        <v>10.823535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11.247567999999999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0.42403299999999966</v>
      </c>
      <c r="BB6">
        <f t="shared" si="0"/>
        <v>10.823535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11.247567999999999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0.42403299999999966</v>
      </c>
      <c r="BB7">
        <f t="shared" si="0"/>
        <v>10.823535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10.340002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0.389818</v>
      </c>
      <c r="BB8">
        <f t="shared" si="0"/>
        <v>9.9501840000000001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11.247567999999999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0.42403299999999966</v>
      </c>
      <c r="BB9">
        <f t="shared" si="0"/>
        <v>10.823535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11.247567999999999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0.42403299999999966</v>
      </c>
      <c r="BB10">
        <f t="shared" si="0"/>
        <v>10.823535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11.247567999999999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0.42403299999999966</v>
      </c>
      <c r="BB11">
        <f t="shared" si="0"/>
        <v>10.823535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11.247567999999999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0.42403299999999966</v>
      </c>
      <c r="BB12">
        <f t="shared" si="0"/>
        <v>10.823535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11.247567999999999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0.42403299999999966</v>
      </c>
      <c r="BB13">
        <f t="shared" si="0"/>
        <v>10.823535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11.247567999999999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0.42403299999999966</v>
      </c>
      <c r="BB14">
        <f t="shared" si="0"/>
        <v>10.823535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11.247567999999999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0.42403299999999966</v>
      </c>
      <c r="BB15">
        <f t="shared" si="0"/>
        <v>10.823535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11.247567999999999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0.42403299999999966</v>
      </c>
      <c r="BB16">
        <f t="shared" si="0"/>
        <v>10.823535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11.247567999999999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0.42403299999999966</v>
      </c>
      <c r="BB17">
        <f t="shared" si="0"/>
        <v>10.823535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11.247567999999999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0.42403299999999966</v>
      </c>
      <c r="BB18">
        <f t="shared" si="0"/>
        <v>10.823535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11.247567999999999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0.42403299999999966</v>
      </c>
      <c r="BB19">
        <f t="shared" si="0"/>
        <v>10.823535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11.247567999999999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0.42403299999999966</v>
      </c>
      <c r="BB20">
        <f t="shared" si="0"/>
        <v>10.823535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11.247567999999999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0.42403299999999966</v>
      </c>
      <c r="BB21">
        <f t="shared" si="0"/>
        <v>10.823535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11.247567999999999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0.42403299999999966</v>
      </c>
      <c r="BB22">
        <f t="shared" si="0"/>
        <v>10.823535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11.247567999999999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0.42403299999999966</v>
      </c>
      <c r="BB23">
        <f t="shared" si="0"/>
        <v>10.823535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11.247567999999999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0.42403299999999966</v>
      </c>
      <c r="BB24">
        <f t="shared" si="0"/>
        <v>10.823535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11.247567999999999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0.42403299999999966</v>
      </c>
      <c r="BB25">
        <f t="shared" si="0"/>
        <v>10.823535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11.247567999999999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0.42403299999999966</v>
      </c>
      <c r="BB26">
        <f t="shared" si="0"/>
        <v>10.823535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11.247567999999999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0.42403299999999966</v>
      </c>
      <c r="BB27">
        <f t="shared" si="0"/>
        <v>10.823535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11.247567999999999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0.42403299999999966</v>
      </c>
      <c r="BB28">
        <f t="shared" si="0"/>
        <v>10.823535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11.247567999999999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0.42403299999999966</v>
      </c>
      <c r="BB29">
        <f t="shared" si="0"/>
        <v>10.823535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11.247567999999999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0.42403299999999966</v>
      </c>
      <c r="BB30">
        <f t="shared" si="0"/>
        <v>10.823535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11.247567999999999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0.42403299999999966</v>
      </c>
      <c r="BB31">
        <f t="shared" si="0"/>
        <v>10.823535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11.247567999999999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0.42403299999999966</v>
      </c>
      <c r="BB32">
        <f t="shared" si="0"/>
        <v>10.823535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11.247567999999999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0.42403299999999966</v>
      </c>
      <c r="BB33">
        <f t="shared" si="0"/>
        <v>10.823535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11.247567999999999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0.42403299999999966</v>
      </c>
      <c r="BB34">
        <f t="shared" si="0"/>
        <v>10.823535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11.247567999999999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0.42403299999999966</v>
      </c>
      <c r="BB35">
        <f t="shared" si="0"/>
        <v>10.823535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11.247567999999999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0.42403299999999966</v>
      </c>
      <c r="BB36">
        <f t="shared" si="0"/>
        <v>10.823535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11.247567999999999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0.42403299999999966</v>
      </c>
      <c r="BB37">
        <f t="shared" si="0"/>
        <v>10.823535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11.247567999999999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0.42403299999999966</v>
      </c>
      <c r="BB38">
        <f t="shared" si="0"/>
        <v>10.823535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11.247567999999999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0.42403299999999966</v>
      </c>
      <c r="BB39">
        <f t="shared" si="0"/>
        <v>10.823535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11.247567999999999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0.42403299999999966</v>
      </c>
      <c r="BB40">
        <f t="shared" si="0"/>
        <v>10.823535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11.247567999999999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0.42403299999999966</v>
      </c>
      <c r="BB41">
        <f t="shared" si="0"/>
        <v>10.823535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11.247567999999999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0.42403299999999966</v>
      </c>
      <c r="BB42">
        <f t="shared" si="0"/>
        <v>10.823535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11.247567999999999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0.42403299999999966</v>
      </c>
      <c r="BB43">
        <f t="shared" si="0"/>
        <v>10.823535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11.247567999999999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0.42403299999999966</v>
      </c>
      <c r="BB44">
        <f t="shared" si="0"/>
        <v>10.823535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11.247567999999999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0.42403299999999966</v>
      </c>
      <c r="BB45">
        <f t="shared" si="0"/>
        <v>10.823535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11.247567999999999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0.42403299999999966</v>
      </c>
      <c r="BB46">
        <f t="shared" si="0"/>
        <v>10.823535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11.247567999999999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0.42403299999999966</v>
      </c>
      <c r="BB47">
        <f t="shared" si="0"/>
        <v>10.823535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11.247567999999999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0.42403299999999966</v>
      </c>
      <c r="BB48">
        <f t="shared" si="0"/>
        <v>10.823535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11.247567999999999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0.42403299999999966</v>
      </c>
      <c r="BB49">
        <f t="shared" si="0"/>
        <v>10.823535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11.247567999999999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0.42403299999999966</v>
      </c>
      <c r="BB50">
        <f t="shared" si="0"/>
        <v>10.823535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11.247567999999999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0.42403299999999966</v>
      </c>
      <c r="BB51">
        <f t="shared" si="0"/>
        <v>10.823535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11.247567999999999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0.42403299999999966</v>
      </c>
      <c r="BB52">
        <f t="shared" si="0"/>
        <v>10.823535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11.247567999999999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0.42403299999999966</v>
      </c>
      <c r="BB53">
        <f t="shared" si="0"/>
        <v>10.823535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11.247567999999999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0.42403299999999966</v>
      </c>
      <c r="BB54">
        <f t="shared" si="0"/>
        <v>10.823535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11.247567999999999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0.42403299999999966</v>
      </c>
      <c r="BB55">
        <f t="shared" si="0"/>
        <v>10.823535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11.247567999999999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0.42403299999999966</v>
      </c>
      <c r="BB56">
        <f t="shared" si="0"/>
        <v>10.823535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11.247567999999999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0.42403299999999966</v>
      </c>
      <c r="BB57">
        <f t="shared" si="0"/>
        <v>10.823535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11.247567999999999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0.42403299999999966</v>
      </c>
      <c r="BB58">
        <f t="shared" si="0"/>
        <v>10.823535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11.247567999999999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0.42403299999999966</v>
      </c>
      <c r="BB59">
        <f t="shared" si="0"/>
        <v>10.823535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11.247567999999999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0.42403299999999966</v>
      </c>
      <c r="BB60">
        <f t="shared" si="0"/>
        <v>10.823535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11.247567999999999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0.42403299999999966</v>
      </c>
      <c r="BB61">
        <f t="shared" si="0"/>
        <v>10.823535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11.247567999999999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0.42403299999999966</v>
      </c>
      <c r="BB62">
        <f t="shared" si="0"/>
        <v>10.823535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11.247567999999999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0.42403299999999966</v>
      </c>
      <c r="BB63">
        <f t="shared" si="0"/>
        <v>10.823535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11.247567999999999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0.42403299999999966</v>
      </c>
      <c r="BB64">
        <f t="shared" si="0"/>
        <v>10.823535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11.247567999999999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0.42403299999999966</v>
      </c>
      <c r="BB65">
        <f t="shared" si="0"/>
        <v>10.823535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11.247567999999999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0.42403299999999966</v>
      </c>
      <c r="BB66">
        <f t="shared" si="0"/>
        <v>10.823535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11.247567999999999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0.42403299999999966</v>
      </c>
      <c r="BB67">
        <f t="shared" si="0"/>
        <v>10.823535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11.247567999999999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0.42403299999999966</v>
      </c>
      <c r="BB68">
        <f t="shared" ref="BB68:BB99" si="1">SUM(B68:AZ68)-BA68</f>
        <v>10.823535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11.247567999999999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0.42403299999999966</v>
      </c>
      <c r="BB69">
        <f t="shared" si="1"/>
        <v>10.823535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11.247567999999999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0.42403299999999966</v>
      </c>
      <c r="BB70">
        <f t="shared" si="1"/>
        <v>10.823535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11.247567999999999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0.42403299999999966</v>
      </c>
      <c r="BB71">
        <f t="shared" si="1"/>
        <v>10.823535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11.247567999999999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0.42403299999999966</v>
      </c>
      <c r="BB72">
        <f t="shared" si="1"/>
        <v>10.823535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11.247567999999999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0.42403299999999966</v>
      </c>
      <c r="BB73">
        <f t="shared" si="1"/>
        <v>10.823535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11.247567999999999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0.42403299999999966</v>
      </c>
      <c r="BB74">
        <f t="shared" si="1"/>
        <v>10.823535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11.247567999999999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0.42403299999999966</v>
      </c>
      <c r="BB75">
        <f t="shared" si="1"/>
        <v>10.823535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11.247567999999999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0.42403299999999966</v>
      </c>
      <c r="BB76">
        <f t="shared" si="1"/>
        <v>10.823535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11.247567999999999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0.42403299999999966</v>
      </c>
      <c r="BB77">
        <f t="shared" si="1"/>
        <v>10.823535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11.247567999999999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0.42403299999999966</v>
      </c>
      <c r="BB78">
        <f t="shared" si="1"/>
        <v>10.823535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11.247567999999999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0.42403299999999966</v>
      </c>
      <c r="BB79">
        <f t="shared" si="1"/>
        <v>10.823535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11.247567999999999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0.42403299999999966</v>
      </c>
      <c r="BB80">
        <f t="shared" si="1"/>
        <v>10.823535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11.247567999999999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0.42403299999999966</v>
      </c>
      <c r="BB81">
        <f t="shared" si="1"/>
        <v>10.823535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11.247567999999999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0.42403299999999966</v>
      </c>
      <c r="BB82">
        <f t="shared" si="1"/>
        <v>10.823535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11.247567999999999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0.42403299999999966</v>
      </c>
      <c r="BB83">
        <f t="shared" si="1"/>
        <v>10.823535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11.247567999999999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0.42403299999999966</v>
      </c>
      <c r="BB84">
        <f t="shared" si="1"/>
        <v>10.823535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11.247567999999999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0.42403299999999966</v>
      </c>
      <c r="BB85">
        <f t="shared" si="1"/>
        <v>10.823535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11.247567999999999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0.42403299999999966</v>
      </c>
      <c r="BB86">
        <f t="shared" si="1"/>
        <v>10.823535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11.247567999999999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0.42403299999999966</v>
      </c>
      <c r="BB87">
        <f t="shared" si="1"/>
        <v>10.823535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11.247567999999999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0.42403299999999966</v>
      </c>
      <c r="BB88">
        <f t="shared" si="1"/>
        <v>10.823535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11.247567999999999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0.42403299999999966</v>
      </c>
      <c r="BB89">
        <f t="shared" si="1"/>
        <v>10.823535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11.247567999999999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0.42403299999999966</v>
      </c>
      <c r="BB90">
        <f t="shared" si="1"/>
        <v>10.823535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11.247567999999999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0.42403299999999966</v>
      </c>
      <c r="BB91">
        <f t="shared" si="1"/>
        <v>10.823535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11.247567999999999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0.42403299999999966</v>
      </c>
      <c r="BB92">
        <f t="shared" si="1"/>
        <v>10.823535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11.247567999999999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0.42403299999999966</v>
      </c>
      <c r="BB93">
        <f t="shared" si="1"/>
        <v>10.823535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11.247567999999999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0.42403299999999966</v>
      </c>
      <c r="BB94">
        <f t="shared" si="1"/>
        <v>10.823535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11.247567999999999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0.42403299999999966</v>
      </c>
      <c r="BB95">
        <f t="shared" si="1"/>
        <v>10.823535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11.247567999999999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0.42403299999999966</v>
      </c>
      <c r="BB96">
        <f t="shared" si="1"/>
        <v>10.823535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11.247567999999999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0.42403299999999966</v>
      </c>
      <c r="BB97">
        <f t="shared" si="1"/>
        <v>10.823535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11.247567999999999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0.42403299999999966</v>
      </c>
      <c r="BB98">
        <f t="shared" si="1"/>
        <v>10.823535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0.26971474049999999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1.0168238250000019E-2</v>
      </c>
      <c r="BB99">
        <f t="shared" si="1"/>
        <v>0.25954650224999998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154.72</v>
      </c>
      <c r="L3" s="202">
        <v>122.18</v>
      </c>
      <c r="M3" s="202">
        <v>131</v>
      </c>
      <c r="N3" s="202">
        <v>99.92</v>
      </c>
      <c r="O3" s="202">
        <v>110.52</v>
      </c>
      <c r="P3" s="202">
        <v>32.869999999999997</v>
      </c>
      <c r="Q3" s="202">
        <v>9.2200000000000006</v>
      </c>
      <c r="R3" s="202">
        <v>13.71</v>
      </c>
      <c r="S3" s="202">
        <v>11.16</v>
      </c>
      <c r="T3" s="202">
        <v>0</v>
      </c>
      <c r="U3" s="202">
        <v>39.18</v>
      </c>
      <c r="V3" s="202">
        <v>8.76</v>
      </c>
      <c r="W3" s="202">
        <v>18.47</v>
      </c>
      <c r="X3" s="202">
        <v>62.34</v>
      </c>
      <c r="Y3" s="202">
        <v>0</v>
      </c>
      <c r="Z3" s="202">
        <v>117.62</v>
      </c>
      <c r="AA3" s="202">
        <v>38.130000000000003</v>
      </c>
      <c r="AB3" s="202">
        <v>0</v>
      </c>
      <c r="AC3" s="202">
        <v>9.56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8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154.72</v>
      </c>
      <c r="L4" s="202">
        <v>122.18</v>
      </c>
      <c r="M4" s="202">
        <v>131</v>
      </c>
      <c r="N4" s="202">
        <v>99.92</v>
      </c>
      <c r="O4" s="202">
        <v>110.52</v>
      </c>
      <c r="P4" s="202">
        <v>32.869999999999997</v>
      </c>
      <c r="Q4" s="202">
        <v>9.2200000000000006</v>
      </c>
      <c r="R4" s="202">
        <v>13.71</v>
      </c>
      <c r="S4" s="202">
        <v>11.16</v>
      </c>
      <c r="T4" s="202">
        <v>0</v>
      </c>
      <c r="U4" s="202">
        <v>39.18</v>
      </c>
      <c r="V4" s="202">
        <v>8.76</v>
      </c>
      <c r="W4" s="202">
        <v>18.47</v>
      </c>
      <c r="X4" s="202">
        <v>62.34</v>
      </c>
      <c r="Y4" s="202">
        <v>0</v>
      </c>
      <c r="Z4" s="202">
        <v>117.62</v>
      </c>
      <c r="AA4" s="202">
        <v>38.130000000000003</v>
      </c>
      <c r="AB4" s="202">
        <v>0</v>
      </c>
      <c r="AC4" s="202">
        <v>9.56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8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154.72</v>
      </c>
      <c r="L5" s="202">
        <v>122.18</v>
      </c>
      <c r="M5" s="202">
        <v>131</v>
      </c>
      <c r="N5" s="202">
        <v>99.92</v>
      </c>
      <c r="O5" s="202">
        <v>110.52</v>
      </c>
      <c r="P5" s="202">
        <v>32.869999999999997</v>
      </c>
      <c r="Q5" s="202">
        <v>9.2200000000000006</v>
      </c>
      <c r="R5" s="202">
        <v>13.71</v>
      </c>
      <c r="S5" s="202">
        <v>11.16</v>
      </c>
      <c r="T5" s="202">
        <v>0</v>
      </c>
      <c r="U5" s="202">
        <v>39.18</v>
      </c>
      <c r="V5" s="202">
        <v>8.76</v>
      </c>
      <c r="W5" s="202">
        <v>18.47</v>
      </c>
      <c r="X5" s="202">
        <v>62.34</v>
      </c>
      <c r="Y5" s="202">
        <v>0</v>
      </c>
      <c r="Z5" s="202">
        <v>117.62</v>
      </c>
      <c r="AA5" s="202">
        <v>38.130000000000003</v>
      </c>
      <c r="AB5" s="202">
        <v>0</v>
      </c>
      <c r="AC5" s="202">
        <v>9.56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8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154.72</v>
      </c>
      <c r="L6" s="202">
        <v>122.18</v>
      </c>
      <c r="M6" s="202">
        <v>131</v>
      </c>
      <c r="N6" s="202">
        <v>99.92</v>
      </c>
      <c r="O6" s="202">
        <v>110.52</v>
      </c>
      <c r="P6" s="202">
        <v>32.869999999999997</v>
      </c>
      <c r="Q6" s="202">
        <v>9.2200000000000006</v>
      </c>
      <c r="R6" s="202">
        <v>13.71</v>
      </c>
      <c r="S6" s="202">
        <v>11.16</v>
      </c>
      <c r="T6" s="202">
        <v>0</v>
      </c>
      <c r="U6" s="202">
        <v>39.18</v>
      </c>
      <c r="V6" s="202">
        <v>8.76</v>
      </c>
      <c r="W6" s="202">
        <v>18.47</v>
      </c>
      <c r="X6" s="202">
        <v>62.34</v>
      </c>
      <c r="Y6" s="202">
        <v>0</v>
      </c>
      <c r="Z6" s="202">
        <v>117.62</v>
      </c>
      <c r="AA6" s="202">
        <v>38.130000000000003</v>
      </c>
      <c r="AB6" s="202">
        <v>0</v>
      </c>
      <c r="AC6" s="202">
        <v>9.56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8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145.71</v>
      </c>
      <c r="L7" s="202">
        <v>122.18</v>
      </c>
      <c r="M7" s="202">
        <v>131</v>
      </c>
      <c r="N7" s="202">
        <v>99.92</v>
      </c>
      <c r="O7" s="202">
        <v>110.52</v>
      </c>
      <c r="P7" s="202">
        <v>32.869999999999997</v>
      </c>
      <c r="Q7" s="202">
        <v>9.2200000000000006</v>
      </c>
      <c r="R7" s="202">
        <v>13.71</v>
      </c>
      <c r="S7" s="202">
        <v>11.16</v>
      </c>
      <c r="T7" s="202">
        <v>0</v>
      </c>
      <c r="U7" s="202">
        <v>39.18</v>
      </c>
      <c r="V7" s="202">
        <v>8.76</v>
      </c>
      <c r="W7" s="202">
        <v>18.47</v>
      </c>
      <c r="X7" s="202">
        <v>62.34</v>
      </c>
      <c r="Y7" s="202">
        <v>0</v>
      </c>
      <c r="Z7" s="202">
        <v>117.62</v>
      </c>
      <c r="AA7" s="202">
        <v>38.130000000000003</v>
      </c>
      <c r="AB7" s="202">
        <v>0</v>
      </c>
      <c r="AC7" s="202">
        <v>9.56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7.56</v>
      </c>
      <c r="AJ7" s="202">
        <v>0</v>
      </c>
      <c r="AK7" s="202">
        <v>98.14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128.96</v>
      </c>
      <c r="L8" s="202">
        <v>122.18</v>
      </c>
      <c r="M8" s="202">
        <v>131</v>
      </c>
      <c r="N8" s="202">
        <v>99.92</v>
      </c>
      <c r="O8" s="202">
        <v>110.52</v>
      </c>
      <c r="P8" s="202">
        <v>32.869999999999997</v>
      </c>
      <c r="Q8" s="202">
        <v>9.2200000000000006</v>
      </c>
      <c r="R8" s="202">
        <v>13.71</v>
      </c>
      <c r="S8" s="202">
        <v>11.16</v>
      </c>
      <c r="T8" s="202">
        <v>0</v>
      </c>
      <c r="U8" s="202">
        <v>39.18</v>
      </c>
      <c r="V8" s="202">
        <v>8.76</v>
      </c>
      <c r="W8" s="202">
        <v>18.47</v>
      </c>
      <c r="X8" s="202">
        <v>62.34</v>
      </c>
      <c r="Y8" s="202">
        <v>0</v>
      </c>
      <c r="Z8" s="202">
        <v>117.62</v>
      </c>
      <c r="AA8" s="202">
        <v>38.130000000000003</v>
      </c>
      <c r="AB8" s="202">
        <v>0</v>
      </c>
      <c r="AC8" s="202">
        <v>9.56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8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112.21</v>
      </c>
      <c r="L9" s="202">
        <v>120.8</v>
      </c>
      <c r="M9" s="202">
        <v>131</v>
      </c>
      <c r="N9" s="202">
        <v>71.88</v>
      </c>
      <c r="O9" s="202">
        <v>97.33</v>
      </c>
      <c r="P9" s="202">
        <v>29.17</v>
      </c>
      <c r="Q9" s="202">
        <v>9.2200000000000006</v>
      </c>
      <c r="R9" s="202">
        <v>13.71</v>
      </c>
      <c r="S9" s="202">
        <v>11.16</v>
      </c>
      <c r="T9" s="202">
        <v>0</v>
      </c>
      <c r="U9" s="202">
        <v>39.18</v>
      </c>
      <c r="V9" s="202">
        <v>8.76</v>
      </c>
      <c r="W9" s="202">
        <v>18.47</v>
      </c>
      <c r="X9" s="202">
        <v>62.34</v>
      </c>
      <c r="Y9" s="202">
        <v>0</v>
      </c>
      <c r="Z9" s="202">
        <v>117.62</v>
      </c>
      <c r="AA9" s="202">
        <v>38.130000000000003</v>
      </c>
      <c r="AB9" s="202">
        <v>0</v>
      </c>
      <c r="AC9" s="202">
        <v>9.56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8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95.46</v>
      </c>
      <c r="L10" s="202">
        <v>120.8</v>
      </c>
      <c r="M10" s="202">
        <v>131</v>
      </c>
      <c r="N10" s="202">
        <v>49.92</v>
      </c>
      <c r="O10" s="202">
        <v>94.33</v>
      </c>
      <c r="P10" s="202">
        <v>29.17</v>
      </c>
      <c r="Q10" s="202">
        <v>9.2200000000000006</v>
      </c>
      <c r="R10" s="202">
        <v>13.71</v>
      </c>
      <c r="S10" s="202">
        <v>11.16</v>
      </c>
      <c r="T10" s="202">
        <v>0</v>
      </c>
      <c r="U10" s="202">
        <v>39.18</v>
      </c>
      <c r="V10" s="202">
        <v>8.76</v>
      </c>
      <c r="W10" s="202">
        <v>18.47</v>
      </c>
      <c r="X10" s="202">
        <v>62.34</v>
      </c>
      <c r="Y10" s="202">
        <v>0</v>
      </c>
      <c r="Z10" s="202">
        <v>117.62</v>
      </c>
      <c r="AA10" s="202">
        <v>38.130000000000003</v>
      </c>
      <c r="AB10" s="202">
        <v>0</v>
      </c>
      <c r="AC10" s="202">
        <v>10.46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8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77.36</v>
      </c>
      <c r="L11" s="202">
        <v>120.29</v>
      </c>
      <c r="M11" s="202">
        <v>131</v>
      </c>
      <c r="N11" s="202">
        <v>49.92</v>
      </c>
      <c r="O11" s="202">
        <v>70.52</v>
      </c>
      <c r="P11" s="202">
        <v>19.239999999999998</v>
      </c>
      <c r="Q11" s="202">
        <v>9.2200000000000006</v>
      </c>
      <c r="R11" s="202">
        <v>13.71</v>
      </c>
      <c r="S11" s="202">
        <v>11.16</v>
      </c>
      <c r="T11" s="202">
        <v>0</v>
      </c>
      <c r="U11" s="202">
        <v>39.18</v>
      </c>
      <c r="V11" s="202">
        <v>8.76</v>
      </c>
      <c r="W11" s="202">
        <v>18.850000000000001</v>
      </c>
      <c r="X11" s="202">
        <v>62.34</v>
      </c>
      <c r="Y11" s="202">
        <v>0</v>
      </c>
      <c r="Z11" s="202">
        <v>117.62</v>
      </c>
      <c r="AA11" s="202">
        <v>38.130000000000003</v>
      </c>
      <c r="AB11" s="202">
        <v>0</v>
      </c>
      <c r="AC11" s="202">
        <v>9.56</v>
      </c>
      <c r="AD11" s="202">
        <v>0</v>
      </c>
      <c r="AE11" s="202">
        <v>0</v>
      </c>
      <c r="AF11" s="202">
        <v>0</v>
      </c>
      <c r="AG11" s="202">
        <v>33</v>
      </c>
      <c r="AH11" s="202">
        <v>0</v>
      </c>
      <c r="AI11" s="202">
        <v>5.04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77.36</v>
      </c>
      <c r="L12" s="202">
        <v>120.29</v>
      </c>
      <c r="M12" s="202">
        <v>131</v>
      </c>
      <c r="N12" s="202">
        <v>49.92</v>
      </c>
      <c r="O12" s="202">
        <v>70.52</v>
      </c>
      <c r="P12" s="202">
        <v>0</v>
      </c>
      <c r="Q12" s="202">
        <v>9.2200000000000006</v>
      </c>
      <c r="R12" s="202">
        <v>13.71</v>
      </c>
      <c r="S12" s="202">
        <v>11.16</v>
      </c>
      <c r="T12" s="202">
        <v>0</v>
      </c>
      <c r="U12" s="202">
        <v>39.18</v>
      </c>
      <c r="V12" s="202">
        <v>8.76</v>
      </c>
      <c r="W12" s="202">
        <v>18.850000000000001</v>
      </c>
      <c r="X12" s="202">
        <v>62.34</v>
      </c>
      <c r="Y12" s="202">
        <v>0</v>
      </c>
      <c r="Z12" s="202">
        <v>117.62</v>
      </c>
      <c r="AA12" s="202">
        <v>38.130000000000003</v>
      </c>
      <c r="AB12" s="202">
        <v>0</v>
      </c>
      <c r="AC12" s="202">
        <v>9.56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8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77.37</v>
      </c>
      <c r="L13" s="202">
        <v>120.29</v>
      </c>
      <c r="M13" s="202">
        <v>117.14</v>
      </c>
      <c r="N13" s="202">
        <v>49.92</v>
      </c>
      <c r="O13" s="202">
        <v>70.52</v>
      </c>
      <c r="P13" s="202">
        <v>20.350000000000001</v>
      </c>
      <c r="Q13" s="202">
        <v>9.2200000000000006</v>
      </c>
      <c r="R13" s="202">
        <v>13.71</v>
      </c>
      <c r="S13" s="202">
        <v>11.16</v>
      </c>
      <c r="T13" s="202">
        <v>0</v>
      </c>
      <c r="U13" s="202">
        <v>39.18</v>
      </c>
      <c r="V13" s="202">
        <v>8.76</v>
      </c>
      <c r="W13" s="202">
        <v>18.850000000000001</v>
      </c>
      <c r="X13" s="202">
        <v>62.35</v>
      </c>
      <c r="Y13" s="202">
        <v>0</v>
      </c>
      <c r="Z13" s="202">
        <v>117.62</v>
      </c>
      <c r="AA13" s="202">
        <v>38.130000000000003</v>
      </c>
      <c r="AB13" s="202">
        <v>0</v>
      </c>
      <c r="AC13" s="202">
        <v>9.56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7.56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77.37</v>
      </c>
      <c r="L14" s="202">
        <v>120.29</v>
      </c>
      <c r="M14" s="202">
        <v>89.67</v>
      </c>
      <c r="N14" s="202">
        <v>49.92</v>
      </c>
      <c r="O14" s="202">
        <v>70.52</v>
      </c>
      <c r="P14" s="202">
        <v>23.25</v>
      </c>
      <c r="Q14" s="202">
        <v>9.2200000000000006</v>
      </c>
      <c r="R14" s="202">
        <v>13.71</v>
      </c>
      <c r="S14" s="202">
        <v>11.16</v>
      </c>
      <c r="T14" s="202">
        <v>0</v>
      </c>
      <c r="U14" s="202">
        <v>39.18</v>
      </c>
      <c r="V14" s="202">
        <v>8.76</v>
      </c>
      <c r="W14" s="202">
        <v>18.850000000000001</v>
      </c>
      <c r="X14" s="202">
        <v>62.35</v>
      </c>
      <c r="Y14" s="202">
        <v>0</v>
      </c>
      <c r="Z14" s="202">
        <v>117.62</v>
      </c>
      <c r="AA14" s="202">
        <v>38.130000000000003</v>
      </c>
      <c r="AB14" s="202">
        <v>0</v>
      </c>
      <c r="AC14" s="202">
        <v>13.92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9.6199999999999992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77.37</v>
      </c>
      <c r="L15" s="202">
        <v>120.29</v>
      </c>
      <c r="M15" s="202">
        <v>85.42</v>
      </c>
      <c r="N15" s="202">
        <v>49.92</v>
      </c>
      <c r="O15" s="202">
        <v>70.52</v>
      </c>
      <c r="P15" s="202">
        <v>23.25</v>
      </c>
      <c r="Q15" s="202">
        <v>9.2200000000000006</v>
      </c>
      <c r="R15" s="202">
        <v>13.71</v>
      </c>
      <c r="S15" s="202">
        <v>11.16</v>
      </c>
      <c r="T15" s="202">
        <v>0</v>
      </c>
      <c r="U15" s="202">
        <v>39.18</v>
      </c>
      <c r="V15" s="202">
        <v>8.76</v>
      </c>
      <c r="W15" s="202">
        <v>18.850000000000001</v>
      </c>
      <c r="X15" s="202">
        <v>62.35</v>
      </c>
      <c r="Y15" s="202">
        <v>0</v>
      </c>
      <c r="Z15" s="202">
        <v>117.62</v>
      </c>
      <c r="AA15" s="202">
        <v>38.130000000000003</v>
      </c>
      <c r="AB15" s="202">
        <v>0</v>
      </c>
      <c r="AC15" s="202">
        <v>13.92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9.6199999999999992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77.37</v>
      </c>
      <c r="L16" s="202">
        <v>113.55</v>
      </c>
      <c r="M16" s="202">
        <v>61.36</v>
      </c>
      <c r="N16" s="202">
        <v>49.92</v>
      </c>
      <c r="O16" s="202">
        <v>70.52</v>
      </c>
      <c r="P16" s="202">
        <v>23.25</v>
      </c>
      <c r="Q16" s="202">
        <v>9.2200000000000006</v>
      </c>
      <c r="R16" s="202">
        <v>13.71</v>
      </c>
      <c r="S16" s="202">
        <v>11.16</v>
      </c>
      <c r="T16" s="202">
        <v>0</v>
      </c>
      <c r="U16" s="202">
        <v>39.18</v>
      </c>
      <c r="V16" s="202">
        <v>8.76</v>
      </c>
      <c r="W16" s="202">
        <v>18.850000000000001</v>
      </c>
      <c r="X16" s="202">
        <v>62.35</v>
      </c>
      <c r="Y16" s="202">
        <v>0</v>
      </c>
      <c r="Z16" s="202">
        <v>117.62</v>
      </c>
      <c r="AA16" s="202">
        <v>38.130000000000003</v>
      </c>
      <c r="AB16" s="202">
        <v>0</v>
      </c>
      <c r="AC16" s="202">
        <v>13.92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9.6199999999999992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77.37</v>
      </c>
      <c r="L17" s="202">
        <v>93.34</v>
      </c>
      <c r="M17" s="202">
        <v>61.36</v>
      </c>
      <c r="N17" s="202">
        <v>49.92</v>
      </c>
      <c r="O17" s="202">
        <v>70.52</v>
      </c>
      <c r="P17" s="202">
        <v>23.25</v>
      </c>
      <c r="Q17" s="202">
        <v>9.2200000000000006</v>
      </c>
      <c r="R17" s="202">
        <v>13.71</v>
      </c>
      <c r="S17" s="202">
        <v>11.16</v>
      </c>
      <c r="T17" s="202">
        <v>0</v>
      </c>
      <c r="U17" s="202">
        <v>39.18</v>
      </c>
      <c r="V17" s="202">
        <v>8.76</v>
      </c>
      <c r="W17" s="202">
        <v>18.850000000000001</v>
      </c>
      <c r="X17" s="202">
        <v>62.35</v>
      </c>
      <c r="Y17" s="202">
        <v>0</v>
      </c>
      <c r="Z17" s="202">
        <v>117.62</v>
      </c>
      <c r="AA17" s="202">
        <v>38.130000000000003</v>
      </c>
      <c r="AB17" s="202">
        <v>0</v>
      </c>
      <c r="AC17" s="202">
        <v>13.92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9.6199999999999992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77.37</v>
      </c>
      <c r="L18" s="202">
        <v>74.099999999999994</v>
      </c>
      <c r="M18" s="202">
        <v>61.36</v>
      </c>
      <c r="N18" s="202">
        <v>49.92</v>
      </c>
      <c r="O18" s="202">
        <v>70.52</v>
      </c>
      <c r="P18" s="202">
        <v>23.25</v>
      </c>
      <c r="Q18" s="202">
        <v>9.2200000000000006</v>
      </c>
      <c r="R18" s="202">
        <v>13.71</v>
      </c>
      <c r="S18" s="202">
        <v>11.16</v>
      </c>
      <c r="T18" s="202">
        <v>0</v>
      </c>
      <c r="U18" s="202">
        <v>39.18</v>
      </c>
      <c r="V18" s="202">
        <v>8.76</v>
      </c>
      <c r="W18" s="202">
        <v>18.850000000000001</v>
      </c>
      <c r="X18" s="202">
        <v>62.35</v>
      </c>
      <c r="Y18" s="202">
        <v>0</v>
      </c>
      <c r="Z18" s="202">
        <v>117.62</v>
      </c>
      <c r="AA18" s="202">
        <v>38.130000000000003</v>
      </c>
      <c r="AB18" s="202">
        <v>0</v>
      </c>
      <c r="AC18" s="202">
        <v>13.92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9.6199999999999992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77.37</v>
      </c>
      <c r="L19" s="202">
        <v>63.51</v>
      </c>
      <c r="M19" s="202">
        <v>61.36</v>
      </c>
      <c r="N19" s="202">
        <v>49.92</v>
      </c>
      <c r="O19" s="202">
        <v>70.52</v>
      </c>
      <c r="P19" s="202">
        <v>23.25</v>
      </c>
      <c r="Q19" s="202">
        <v>9.2200000000000006</v>
      </c>
      <c r="R19" s="202">
        <v>13.71</v>
      </c>
      <c r="S19" s="202">
        <v>11.16</v>
      </c>
      <c r="T19" s="202">
        <v>0</v>
      </c>
      <c r="U19" s="202">
        <v>39.18</v>
      </c>
      <c r="V19" s="202">
        <v>8.76</v>
      </c>
      <c r="W19" s="202">
        <v>18.88</v>
      </c>
      <c r="X19" s="202">
        <v>62.35</v>
      </c>
      <c r="Y19" s="202">
        <v>0</v>
      </c>
      <c r="Z19" s="202">
        <v>104.89</v>
      </c>
      <c r="AA19" s="202">
        <v>38.130000000000003</v>
      </c>
      <c r="AB19" s="202">
        <v>0</v>
      </c>
      <c r="AC19" s="202">
        <v>13.92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10.18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77.37</v>
      </c>
      <c r="L20" s="202">
        <v>63.51</v>
      </c>
      <c r="M20" s="202">
        <v>61.36</v>
      </c>
      <c r="N20" s="202">
        <v>49.92</v>
      </c>
      <c r="O20" s="202">
        <v>70.52</v>
      </c>
      <c r="P20" s="202">
        <v>23.25</v>
      </c>
      <c r="Q20" s="202">
        <v>9.2200000000000006</v>
      </c>
      <c r="R20" s="202">
        <v>13.71</v>
      </c>
      <c r="S20" s="202">
        <v>11.16</v>
      </c>
      <c r="T20" s="202">
        <v>0</v>
      </c>
      <c r="U20" s="202">
        <v>39.18</v>
      </c>
      <c r="V20" s="202">
        <v>8.76</v>
      </c>
      <c r="W20" s="202">
        <v>18.88</v>
      </c>
      <c r="X20" s="202">
        <v>62.35</v>
      </c>
      <c r="Y20" s="202">
        <v>0</v>
      </c>
      <c r="Z20" s="202">
        <v>93.35</v>
      </c>
      <c r="AA20" s="202">
        <v>38.130000000000003</v>
      </c>
      <c r="AB20" s="202">
        <v>0</v>
      </c>
      <c r="AC20" s="202">
        <v>13.56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10.18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77.37</v>
      </c>
      <c r="L21" s="202">
        <v>63.51</v>
      </c>
      <c r="M21" s="202">
        <v>61.36</v>
      </c>
      <c r="N21" s="202">
        <v>49.92</v>
      </c>
      <c r="O21" s="202">
        <v>70.52</v>
      </c>
      <c r="P21" s="202">
        <v>23.25</v>
      </c>
      <c r="Q21" s="202">
        <v>9.2200000000000006</v>
      </c>
      <c r="R21" s="202">
        <v>13.71</v>
      </c>
      <c r="S21" s="202">
        <v>11.16</v>
      </c>
      <c r="T21" s="202">
        <v>0</v>
      </c>
      <c r="U21" s="202">
        <v>39.18</v>
      </c>
      <c r="V21" s="202">
        <v>8.76</v>
      </c>
      <c r="W21" s="202">
        <v>18.88</v>
      </c>
      <c r="X21" s="202">
        <v>62.35</v>
      </c>
      <c r="Y21" s="202">
        <v>0</v>
      </c>
      <c r="Z21" s="202">
        <v>71.209999999999994</v>
      </c>
      <c r="AA21" s="202">
        <v>38.130000000000003</v>
      </c>
      <c r="AB21" s="202">
        <v>0</v>
      </c>
      <c r="AC21" s="202">
        <v>13.92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10.18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77.37</v>
      </c>
      <c r="L22" s="202">
        <v>63.51</v>
      </c>
      <c r="M22" s="202">
        <v>61.36</v>
      </c>
      <c r="N22" s="202">
        <v>49.92</v>
      </c>
      <c r="O22" s="202">
        <v>70.52</v>
      </c>
      <c r="P22" s="202">
        <v>23.25</v>
      </c>
      <c r="Q22" s="202">
        <v>9.2200000000000006</v>
      </c>
      <c r="R22" s="202">
        <v>13.71</v>
      </c>
      <c r="S22" s="202">
        <v>11.16</v>
      </c>
      <c r="T22" s="202">
        <v>0</v>
      </c>
      <c r="U22" s="202">
        <v>39.18</v>
      </c>
      <c r="V22" s="202">
        <v>8.76</v>
      </c>
      <c r="W22" s="202">
        <v>18.88</v>
      </c>
      <c r="X22" s="202">
        <v>62.35</v>
      </c>
      <c r="Y22" s="202">
        <v>0</v>
      </c>
      <c r="Z22" s="202">
        <v>52.93</v>
      </c>
      <c r="AA22" s="202">
        <v>38.130000000000003</v>
      </c>
      <c r="AB22" s="202">
        <v>0</v>
      </c>
      <c r="AC22" s="202">
        <v>13.92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10.18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77.37</v>
      </c>
      <c r="L23" s="202">
        <v>63.51</v>
      </c>
      <c r="M23" s="202">
        <v>61.36</v>
      </c>
      <c r="N23" s="202">
        <v>49.92</v>
      </c>
      <c r="O23" s="202">
        <v>70.52</v>
      </c>
      <c r="P23" s="202">
        <v>23.25</v>
      </c>
      <c r="Q23" s="202">
        <v>9.2200000000000006</v>
      </c>
      <c r="R23" s="202">
        <v>13.71</v>
      </c>
      <c r="S23" s="202">
        <v>11.16</v>
      </c>
      <c r="T23" s="202">
        <v>0</v>
      </c>
      <c r="U23" s="202">
        <v>39.18</v>
      </c>
      <c r="V23" s="202">
        <v>8.76</v>
      </c>
      <c r="W23" s="202">
        <v>18.88</v>
      </c>
      <c r="X23" s="202">
        <v>62.35</v>
      </c>
      <c r="Y23" s="202">
        <v>0</v>
      </c>
      <c r="Z23" s="202">
        <v>52.93</v>
      </c>
      <c r="AA23" s="202">
        <v>38.130000000000003</v>
      </c>
      <c r="AB23" s="202">
        <v>0</v>
      </c>
      <c r="AC23" s="202">
        <v>9.56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8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77.37</v>
      </c>
      <c r="L24" s="202">
        <v>63.51</v>
      </c>
      <c r="M24" s="202">
        <v>61.36</v>
      </c>
      <c r="N24" s="202">
        <v>49.92</v>
      </c>
      <c r="O24" s="202">
        <v>70.52</v>
      </c>
      <c r="P24" s="202">
        <v>23.25</v>
      </c>
      <c r="Q24" s="202">
        <v>9.2200000000000006</v>
      </c>
      <c r="R24" s="202">
        <v>13.71</v>
      </c>
      <c r="S24" s="202">
        <v>11.16</v>
      </c>
      <c r="T24" s="202">
        <v>0</v>
      </c>
      <c r="U24" s="202">
        <v>39.18</v>
      </c>
      <c r="V24" s="202">
        <v>8.76</v>
      </c>
      <c r="W24" s="202">
        <v>18.86</v>
      </c>
      <c r="X24" s="202">
        <v>62.34</v>
      </c>
      <c r="Y24" s="202">
        <v>0</v>
      </c>
      <c r="Z24" s="202">
        <v>52.93</v>
      </c>
      <c r="AA24" s="202">
        <v>38.130000000000003</v>
      </c>
      <c r="AB24" s="202">
        <v>0</v>
      </c>
      <c r="AC24" s="202">
        <v>9.56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8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69.290000000000006</v>
      </c>
      <c r="L25" s="202">
        <v>63.51</v>
      </c>
      <c r="M25" s="202">
        <v>61.36</v>
      </c>
      <c r="N25" s="202">
        <v>49.92</v>
      </c>
      <c r="O25" s="202">
        <v>70.52</v>
      </c>
      <c r="P25" s="202">
        <v>23.25</v>
      </c>
      <c r="Q25" s="202">
        <v>9.2200000000000006</v>
      </c>
      <c r="R25" s="202">
        <v>13.71</v>
      </c>
      <c r="S25" s="202">
        <v>11.16</v>
      </c>
      <c r="T25" s="202">
        <v>0</v>
      </c>
      <c r="U25" s="202">
        <v>39.18</v>
      </c>
      <c r="V25" s="202">
        <v>8.76</v>
      </c>
      <c r="W25" s="202">
        <v>18.86</v>
      </c>
      <c r="X25" s="202">
        <v>62.34</v>
      </c>
      <c r="Y25" s="202">
        <v>0</v>
      </c>
      <c r="Z25" s="202">
        <v>52.93</v>
      </c>
      <c r="AA25" s="202">
        <v>38.130000000000003</v>
      </c>
      <c r="AB25" s="202">
        <v>0</v>
      </c>
      <c r="AC25" s="202">
        <v>9.56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7.02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51</v>
      </c>
      <c r="L26" s="202">
        <v>63.51</v>
      </c>
      <c r="M26" s="202">
        <v>61.36</v>
      </c>
      <c r="N26" s="202">
        <v>49.92</v>
      </c>
      <c r="O26" s="202">
        <v>70.52</v>
      </c>
      <c r="P26" s="202">
        <v>23.25</v>
      </c>
      <c r="Q26" s="202">
        <v>9.2200000000000006</v>
      </c>
      <c r="R26" s="202">
        <v>13.71</v>
      </c>
      <c r="S26" s="202">
        <v>11.16</v>
      </c>
      <c r="T26" s="202">
        <v>0</v>
      </c>
      <c r="U26" s="202">
        <v>39.18</v>
      </c>
      <c r="V26" s="202">
        <v>8.76</v>
      </c>
      <c r="W26" s="202">
        <v>18.86</v>
      </c>
      <c r="X26" s="202">
        <v>62.34</v>
      </c>
      <c r="Y26" s="202">
        <v>0</v>
      </c>
      <c r="Z26" s="202">
        <v>52.93</v>
      </c>
      <c r="AA26" s="202">
        <v>38.130000000000003</v>
      </c>
      <c r="AB26" s="202">
        <v>0</v>
      </c>
      <c r="AC26" s="202">
        <v>9.56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7.38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77.36</v>
      </c>
      <c r="L27" s="202">
        <v>117.4</v>
      </c>
      <c r="M27" s="202">
        <v>61.36</v>
      </c>
      <c r="N27" s="202">
        <v>49.92</v>
      </c>
      <c r="O27" s="202">
        <v>70.52</v>
      </c>
      <c r="P27" s="202">
        <v>23.25</v>
      </c>
      <c r="Q27" s="202">
        <v>9.2200000000000006</v>
      </c>
      <c r="R27" s="202">
        <v>13.71</v>
      </c>
      <c r="S27" s="202">
        <v>11.16</v>
      </c>
      <c r="T27" s="202">
        <v>0</v>
      </c>
      <c r="U27" s="202">
        <v>39.18</v>
      </c>
      <c r="V27" s="202">
        <v>8.76</v>
      </c>
      <c r="W27" s="202">
        <v>18.86</v>
      </c>
      <c r="X27" s="202">
        <v>62.34</v>
      </c>
      <c r="Y27" s="202">
        <v>0</v>
      </c>
      <c r="Z27" s="202">
        <v>52.93</v>
      </c>
      <c r="AA27" s="202">
        <v>38.130000000000003</v>
      </c>
      <c r="AB27" s="202">
        <v>0</v>
      </c>
      <c r="AC27" s="202">
        <v>9.83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7.38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7.92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77.36</v>
      </c>
      <c r="L28" s="202">
        <v>117.4</v>
      </c>
      <c r="M28" s="202">
        <v>61.36</v>
      </c>
      <c r="N28" s="202">
        <v>49.92</v>
      </c>
      <c r="O28" s="202">
        <v>70.52</v>
      </c>
      <c r="P28" s="202">
        <v>23.25</v>
      </c>
      <c r="Q28" s="202">
        <v>9.2200000000000006</v>
      </c>
      <c r="R28" s="202">
        <v>13.71</v>
      </c>
      <c r="S28" s="202">
        <v>11.16</v>
      </c>
      <c r="T28" s="202">
        <v>0</v>
      </c>
      <c r="U28" s="202">
        <v>39.18</v>
      </c>
      <c r="V28" s="202">
        <v>8.76</v>
      </c>
      <c r="W28" s="202">
        <v>18.86</v>
      </c>
      <c r="X28" s="202">
        <v>62.34</v>
      </c>
      <c r="Y28" s="202">
        <v>0</v>
      </c>
      <c r="Z28" s="202">
        <v>52.93</v>
      </c>
      <c r="AA28" s="202">
        <v>38.130000000000003</v>
      </c>
      <c r="AB28" s="202">
        <v>0</v>
      </c>
      <c r="AC28" s="202">
        <v>9.83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7.38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18.100000000000001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77.36</v>
      </c>
      <c r="L29" s="202">
        <v>117.4</v>
      </c>
      <c r="M29" s="202">
        <v>61.36</v>
      </c>
      <c r="N29" s="202">
        <v>49.92</v>
      </c>
      <c r="O29" s="202">
        <v>70.52</v>
      </c>
      <c r="P29" s="202">
        <v>23.25</v>
      </c>
      <c r="Q29" s="202">
        <v>9.2200000000000006</v>
      </c>
      <c r="R29" s="202">
        <v>13.71</v>
      </c>
      <c r="S29" s="202">
        <v>11.16</v>
      </c>
      <c r="T29" s="202">
        <v>0</v>
      </c>
      <c r="U29" s="202">
        <v>39.18</v>
      </c>
      <c r="V29" s="202">
        <v>8.76</v>
      </c>
      <c r="W29" s="202">
        <v>18.86</v>
      </c>
      <c r="X29" s="202">
        <v>62.34</v>
      </c>
      <c r="Y29" s="202">
        <v>0</v>
      </c>
      <c r="Z29" s="202">
        <v>52.93</v>
      </c>
      <c r="AA29" s="202">
        <v>38.130000000000003</v>
      </c>
      <c r="AB29" s="202">
        <v>0</v>
      </c>
      <c r="AC29" s="202">
        <v>9.83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7.38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26.03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77.36</v>
      </c>
      <c r="L30" s="202">
        <v>117.4</v>
      </c>
      <c r="M30" s="202">
        <v>61.36</v>
      </c>
      <c r="N30" s="202">
        <v>49.92</v>
      </c>
      <c r="O30" s="202">
        <v>70.52</v>
      </c>
      <c r="P30" s="202">
        <v>23.25</v>
      </c>
      <c r="Q30" s="202">
        <v>9.2200000000000006</v>
      </c>
      <c r="R30" s="202">
        <v>13.71</v>
      </c>
      <c r="S30" s="202">
        <v>11.16</v>
      </c>
      <c r="T30" s="202">
        <v>0</v>
      </c>
      <c r="U30" s="202">
        <v>39.18</v>
      </c>
      <c r="V30" s="202">
        <v>8.76</v>
      </c>
      <c r="W30" s="202">
        <v>18.86</v>
      </c>
      <c r="X30" s="202">
        <v>62.34</v>
      </c>
      <c r="Y30" s="202">
        <v>0</v>
      </c>
      <c r="Z30" s="202">
        <v>52.93</v>
      </c>
      <c r="AA30" s="202">
        <v>38.130000000000003</v>
      </c>
      <c r="AB30" s="202">
        <v>0</v>
      </c>
      <c r="AC30" s="202">
        <v>9.83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7.38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32.46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77.36</v>
      </c>
      <c r="L31" s="202">
        <v>117.4</v>
      </c>
      <c r="M31" s="202">
        <v>61.36</v>
      </c>
      <c r="N31" s="202">
        <v>49.92</v>
      </c>
      <c r="O31" s="202">
        <v>70.52</v>
      </c>
      <c r="P31" s="202">
        <v>23.25</v>
      </c>
      <c r="Q31" s="202">
        <v>9.2200000000000006</v>
      </c>
      <c r="R31" s="202">
        <v>13.71</v>
      </c>
      <c r="S31" s="202">
        <v>11.16</v>
      </c>
      <c r="T31" s="202">
        <v>0</v>
      </c>
      <c r="U31" s="202">
        <v>39.18</v>
      </c>
      <c r="V31" s="202">
        <v>8.76</v>
      </c>
      <c r="W31" s="202">
        <v>18.86</v>
      </c>
      <c r="X31" s="202">
        <v>62.34</v>
      </c>
      <c r="Y31" s="202">
        <v>0</v>
      </c>
      <c r="Z31" s="202">
        <v>52.93</v>
      </c>
      <c r="AA31" s="202">
        <v>38.130000000000003</v>
      </c>
      <c r="AB31" s="202">
        <v>0</v>
      </c>
      <c r="AC31" s="202">
        <v>9.83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6.44</v>
      </c>
      <c r="AJ31" s="202">
        <v>0</v>
      </c>
      <c r="AK31" s="202">
        <v>99.62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38.85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77.36</v>
      </c>
      <c r="L32" s="202">
        <v>117.4</v>
      </c>
      <c r="M32" s="202">
        <v>61.36</v>
      </c>
      <c r="N32" s="202">
        <v>49.92</v>
      </c>
      <c r="O32" s="202">
        <v>70.52</v>
      </c>
      <c r="P32" s="202">
        <v>23.25</v>
      </c>
      <c r="Q32" s="202">
        <v>9.2200000000000006</v>
      </c>
      <c r="R32" s="202">
        <v>13.71</v>
      </c>
      <c r="S32" s="202">
        <v>11.16</v>
      </c>
      <c r="T32" s="202">
        <v>0</v>
      </c>
      <c r="U32" s="202">
        <v>39.18</v>
      </c>
      <c r="V32" s="202">
        <v>8.76</v>
      </c>
      <c r="W32" s="202">
        <v>18.86</v>
      </c>
      <c r="X32" s="202">
        <v>62.34</v>
      </c>
      <c r="Y32" s="202">
        <v>0</v>
      </c>
      <c r="Z32" s="202">
        <v>52.93</v>
      </c>
      <c r="AA32" s="202">
        <v>38.130000000000003</v>
      </c>
      <c r="AB32" s="202">
        <v>0</v>
      </c>
      <c r="AC32" s="202">
        <v>9.56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7.18</v>
      </c>
      <c r="AJ32" s="202">
        <v>0</v>
      </c>
      <c r="AK32" s="202">
        <v>99.62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42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77.36</v>
      </c>
      <c r="L33" s="202">
        <v>62.55</v>
      </c>
      <c r="M33" s="202">
        <v>61.36</v>
      </c>
      <c r="N33" s="202">
        <v>49.92</v>
      </c>
      <c r="O33" s="202">
        <v>70.52</v>
      </c>
      <c r="P33" s="202">
        <v>23.25</v>
      </c>
      <c r="Q33" s="202">
        <v>9.2200000000000006</v>
      </c>
      <c r="R33" s="202">
        <v>13.71</v>
      </c>
      <c r="S33" s="202">
        <v>11.16</v>
      </c>
      <c r="T33" s="202">
        <v>0</v>
      </c>
      <c r="U33" s="202">
        <v>39.18</v>
      </c>
      <c r="V33" s="202">
        <v>8.76</v>
      </c>
      <c r="W33" s="202">
        <v>18.86</v>
      </c>
      <c r="X33" s="202">
        <v>62.34</v>
      </c>
      <c r="Y33" s="202">
        <v>0</v>
      </c>
      <c r="Z33" s="202">
        <v>52.93</v>
      </c>
      <c r="AA33" s="202">
        <v>38.130000000000003</v>
      </c>
      <c r="AB33" s="202">
        <v>0</v>
      </c>
      <c r="AC33" s="202">
        <v>11.97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8.31</v>
      </c>
      <c r="AJ33" s="202">
        <v>0</v>
      </c>
      <c r="AK33" s="202">
        <v>99.62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42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77.36</v>
      </c>
      <c r="L34" s="202">
        <v>62.55</v>
      </c>
      <c r="M34" s="202">
        <v>61.36</v>
      </c>
      <c r="N34" s="202">
        <v>49.92</v>
      </c>
      <c r="O34" s="202">
        <v>70.52</v>
      </c>
      <c r="P34" s="202">
        <v>23.25</v>
      </c>
      <c r="Q34" s="202">
        <v>9.2200000000000006</v>
      </c>
      <c r="R34" s="202">
        <v>13.71</v>
      </c>
      <c r="S34" s="202">
        <v>11.16</v>
      </c>
      <c r="T34" s="202">
        <v>0</v>
      </c>
      <c r="U34" s="202">
        <v>39.18</v>
      </c>
      <c r="V34" s="202">
        <v>8.76</v>
      </c>
      <c r="W34" s="202">
        <v>18.86</v>
      </c>
      <c r="X34" s="202">
        <v>62.34</v>
      </c>
      <c r="Y34" s="202">
        <v>0</v>
      </c>
      <c r="Z34" s="202">
        <v>52.93</v>
      </c>
      <c r="AA34" s="202">
        <v>38.130000000000003</v>
      </c>
      <c r="AB34" s="202">
        <v>0</v>
      </c>
      <c r="AC34" s="202">
        <v>10.52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8</v>
      </c>
      <c r="AJ34" s="202">
        <v>0</v>
      </c>
      <c r="AK34" s="202">
        <v>99.62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42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38.49</v>
      </c>
      <c r="L35" s="202">
        <v>62.55</v>
      </c>
      <c r="M35" s="202">
        <v>61.36</v>
      </c>
      <c r="N35" s="202">
        <v>49.92</v>
      </c>
      <c r="O35" s="202">
        <v>70.52</v>
      </c>
      <c r="P35" s="202">
        <v>23.25</v>
      </c>
      <c r="Q35" s="202">
        <v>2.66</v>
      </c>
      <c r="R35" s="202">
        <v>6.42</v>
      </c>
      <c r="S35" s="202">
        <v>1.91</v>
      </c>
      <c r="T35" s="202">
        <v>0</v>
      </c>
      <c r="U35" s="202">
        <v>39.18</v>
      </c>
      <c r="V35" s="202">
        <v>8.76</v>
      </c>
      <c r="W35" s="202">
        <v>18.86</v>
      </c>
      <c r="X35" s="202">
        <v>62.34</v>
      </c>
      <c r="Y35" s="202">
        <v>0</v>
      </c>
      <c r="Z35" s="202">
        <v>52.93</v>
      </c>
      <c r="AA35" s="202">
        <v>38.130000000000003</v>
      </c>
      <c r="AB35" s="202">
        <v>0</v>
      </c>
      <c r="AC35" s="202">
        <v>9.56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8</v>
      </c>
      <c r="AJ35" s="202">
        <v>0</v>
      </c>
      <c r="AK35" s="202">
        <v>79.099999999999994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42.5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38.49</v>
      </c>
      <c r="L36" s="202">
        <v>62.55</v>
      </c>
      <c r="M36" s="202">
        <v>61.36</v>
      </c>
      <c r="N36" s="202">
        <v>49.92</v>
      </c>
      <c r="O36" s="202">
        <v>70.52</v>
      </c>
      <c r="P36" s="202">
        <v>23.25</v>
      </c>
      <c r="Q36" s="202">
        <v>8.8699999999999992</v>
      </c>
      <c r="R36" s="202">
        <v>6.42</v>
      </c>
      <c r="S36" s="202">
        <v>10.74</v>
      </c>
      <c r="T36" s="202">
        <v>0</v>
      </c>
      <c r="U36" s="202">
        <v>39.18</v>
      </c>
      <c r="V36" s="202">
        <v>8.76</v>
      </c>
      <c r="W36" s="202">
        <v>18.88</v>
      </c>
      <c r="X36" s="202">
        <v>62.35</v>
      </c>
      <c r="Y36" s="202">
        <v>0</v>
      </c>
      <c r="Z36" s="202">
        <v>52.93</v>
      </c>
      <c r="AA36" s="202">
        <v>38.130000000000003</v>
      </c>
      <c r="AB36" s="202">
        <v>0</v>
      </c>
      <c r="AC36" s="202">
        <v>9.56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8</v>
      </c>
      <c r="AJ36" s="202">
        <v>0</v>
      </c>
      <c r="AK36" s="202">
        <v>79.099999999999994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42.5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38.49</v>
      </c>
      <c r="L37" s="202">
        <v>62.55</v>
      </c>
      <c r="M37" s="202">
        <v>61.36</v>
      </c>
      <c r="N37" s="202">
        <v>49.92</v>
      </c>
      <c r="O37" s="202">
        <v>70.52</v>
      </c>
      <c r="P37" s="202">
        <v>23.25</v>
      </c>
      <c r="Q37" s="202">
        <v>9.2200000000000006</v>
      </c>
      <c r="R37" s="202">
        <v>13.71</v>
      </c>
      <c r="S37" s="202">
        <v>11.16</v>
      </c>
      <c r="T37" s="202">
        <v>0</v>
      </c>
      <c r="U37" s="202">
        <v>39.18</v>
      </c>
      <c r="V37" s="202">
        <v>8.76</v>
      </c>
      <c r="W37" s="202">
        <v>18.88</v>
      </c>
      <c r="X37" s="202">
        <v>62.35</v>
      </c>
      <c r="Y37" s="202">
        <v>0</v>
      </c>
      <c r="Z37" s="202">
        <v>52.93</v>
      </c>
      <c r="AA37" s="202">
        <v>38.130000000000003</v>
      </c>
      <c r="AB37" s="202">
        <v>0</v>
      </c>
      <c r="AC37" s="202">
        <v>9.56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7.92</v>
      </c>
      <c r="AJ37" s="202">
        <v>0</v>
      </c>
      <c r="AK37" s="202">
        <v>79.099999999999994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42.5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38.49</v>
      </c>
      <c r="L38" s="202">
        <v>62.55</v>
      </c>
      <c r="M38" s="202">
        <v>61.36</v>
      </c>
      <c r="N38" s="202">
        <v>49.92</v>
      </c>
      <c r="O38" s="202">
        <v>70.52</v>
      </c>
      <c r="P38" s="202">
        <v>23.25</v>
      </c>
      <c r="Q38" s="202">
        <v>9.2200000000000006</v>
      </c>
      <c r="R38" s="202">
        <v>13.71</v>
      </c>
      <c r="S38" s="202">
        <v>11.16</v>
      </c>
      <c r="T38" s="202">
        <v>0</v>
      </c>
      <c r="U38" s="202">
        <v>39.18</v>
      </c>
      <c r="V38" s="202">
        <v>8.76</v>
      </c>
      <c r="W38" s="202">
        <v>18.88</v>
      </c>
      <c r="X38" s="202">
        <v>62.35</v>
      </c>
      <c r="Y38" s="202">
        <v>0</v>
      </c>
      <c r="Z38" s="202">
        <v>52.93</v>
      </c>
      <c r="AA38" s="202">
        <v>38.130000000000003</v>
      </c>
      <c r="AB38" s="202">
        <v>0</v>
      </c>
      <c r="AC38" s="202">
        <v>9.56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9.6199999999999992</v>
      </c>
      <c r="AJ38" s="202">
        <v>0</v>
      </c>
      <c r="AK38" s="202">
        <v>86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42.5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37.04</v>
      </c>
      <c r="L39" s="202">
        <v>62.55</v>
      </c>
      <c r="M39" s="202">
        <v>61.36</v>
      </c>
      <c r="N39" s="202">
        <v>49.92</v>
      </c>
      <c r="O39" s="202">
        <v>70.52</v>
      </c>
      <c r="P39" s="202">
        <v>23.25</v>
      </c>
      <c r="Q39" s="202">
        <v>9.2200000000000006</v>
      </c>
      <c r="R39" s="202">
        <v>13.71</v>
      </c>
      <c r="S39" s="202">
        <v>11.16</v>
      </c>
      <c r="T39" s="202">
        <v>0</v>
      </c>
      <c r="U39" s="202">
        <v>39.18</v>
      </c>
      <c r="V39" s="202">
        <v>8.76</v>
      </c>
      <c r="W39" s="202">
        <v>18.88</v>
      </c>
      <c r="X39" s="202">
        <v>62.35</v>
      </c>
      <c r="Y39" s="202">
        <v>0</v>
      </c>
      <c r="Z39" s="202">
        <v>51.58</v>
      </c>
      <c r="AA39" s="202">
        <v>38.130000000000003</v>
      </c>
      <c r="AB39" s="202">
        <v>0</v>
      </c>
      <c r="AC39" s="202">
        <v>9.56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9.34</v>
      </c>
      <c r="AJ39" s="202">
        <v>0</v>
      </c>
      <c r="AK39" s="202">
        <v>99.62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42.5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38.49</v>
      </c>
      <c r="L40" s="202">
        <v>62.55</v>
      </c>
      <c r="M40" s="202">
        <v>61.36</v>
      </c>
      <c r="N40" s="202">
        <v>49.92</v>
      </c>
      <c r="O40" s="202">
        <v>70.52</v>
      </c>
      <c r="P40" s="202">
        <v>23.25</v>
      </c>
      <c r="Q40" s="202">
        <v>9.2200000000000006</v>
      </c>
      <c r="R40" s="202">
        <v>13.71</v>
      </c>
      <c r="S40" s="202">
        <v>11.16</v>
      </c>
      <c r="T40" s="202">
        <v>0</v>
      </c>
      <c r="U40" s="202">
        <v>39.18</v>
      </c>
      <c r="V40" s="202">
        <v>8.76</v>
      </c>
      <c r="W40" s="202">
        <v>18.88</v>
      </c>
      <c r="X40" s="202">
        <v>62.35</v>
      </c>
      <c r="Y40" s="202">
        <v>0</v>
      </c>
      <c r="Z40" s="202">
        <v>51.58</v>
      </c>
      <c r="AA40" s="202">
        <v>38.130000000000003</v>
      </c>
      <c r="AB40" s="202">
        <v>0</v>
      </c>
      <c r="AC40" s="202">
        <v>9.56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7.9</v>
      </c>
      <c r="AJ40" s="202">
        <v>0</v>
      </c>
      <c r="AK40" s="202">
        <v>99.62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42.5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38.49</v>
      </c>
      <c r="L41" s="202">
        <v>62.55</v>
      </c>
      <c r="M41" s="202">
        <v>61.36</v>
      </c>
      <c r="N41" s="202">
        <v>49.92</v>
      </c>
      <c r="O41" s="202">
        <v>70.52</v>
      </c>
      <c r="P41" s="202">
        <v>23.25</v>
      </c>
      <c r="Q41" s="202">
        <v>9.2200000000000006</v>
      </c>
      <c r="R41" s="202">
        <v>13.71</v>
      </c>
      <c r="S41" s="202">
        <v>11.16</v>
      </c>
      <c r="T41" s="202">
        <v>0</v>
      </c>
      <c r="U41" s="202">
        <v>39.18</v>
      </c>
      <c r="V41" s="202">
        <v>8.76</v>
      </c>
      <c r="W41" s="202">
        <v>18.88</v>
      </c>
      <c r="X41" s="202">
        <v>62.35</v>
      </c>
      <c r="Y41" s="202">
        <v>0</v>
      </c>
      <c r="Z41" s="202">
        <v>51.58</v>
      </c>
      <c r="AA41" s="202">
        <v>38.130000000000003</v>
      </c>
      <c r="AB41" s="202">
        <v>0</v>
      </c>
      <c r="AC41" s="202">
        <v>9.56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7.9</v>
      </c>
      <c r="AJ41" s="202">
        <v>0</v>
      </c>
      <c r="AK41" s="202">
        <v>99.62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42.5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38.49</v>
      </c>
      <c r="L42" s="202">
        <v>62.55</v>
      </c>
      <c r="M42" s="202">
        <v>61.36</v>
      </c>
      <c r="N42" s="202">
        <v>49.92</v>
      </c>
      <c r="O42" s="202">
        <v>70.52</v>
      </c>
      <c r="P42" s="202">
        <v>23.25</v>
      </c>
      <c r="Q42" s="202">
        <v>9.2200000000000006</v>
      </c>
      <c r="R42" s="202">
        <v>13.71</v>
      </c>
      <c r="S42" s="202">
        <v>11.16</v>
      </c>
      <c r="T42" s="202">
        <v>0</v>
      </c>
      <c r="U42" s="202">
        <v>39.18</v>
      </c>
      <c r="V42" s="202">
        <v>8.76</v>
      </c>
      <c r="W42" s="202">
        <v>18.88</v>
      </c>
      <c r="X42" s="202">
        <v>62.35</v>
      </c>
      <c r="Y42" s="202">
        <v>0</v>
      </c>
      <c r="Z42" s="202">
        <v>56.45</v>
      </c>
      <c r="AA42" s="202">
        <v>38.130000000000003</v>
      </c>
      <c r="AB42" s="202">
        <v>0</v>
      </c>
      <c r="AC42" s="202">
        <v>9.56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7.9</v>
      </c>
      <c r="AJ42" s="202">
        <v>0</v>
      </c>
      <c r="AK42" s="202">
        <v>99.62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42.5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38.49</v>
      </c>
      <c r="L43" s="202">
        <v>62.55</v>
      </c>
      <c r="M43" s="202">
        <v>61.36</v>
      </c>
      <c r="N43" s="202">
        <v>49.92</v>
      </c>
      <c r="O43" s="202">
        <v>70.52</v>
      </c>
      <c r="P43" s="202">
        <v>23.25</v>
      </c>
      <c r="Q43" s="202">
        <v>9.2200000000000006</v>
      </c>
      <c r="R43" s="202">
        <v>13.71</v>
      </c>
      <c r="S43" s="202">
        <v>11.16</v>
      </c>
      <c r="T43" s="202">
        <v>0</v>
      </c>
      <c r="U43" s="202">
        <v>39.18</v>
      </c>
      <c r="V43" s="202">
        <v>8.76</v>
      </c>
      <c r="W43" s="202">
        <v>18.88</v>
      </c>
      <c r="X43" s="202">
        <v>62.35</v>
      </c>
      <c r="Y43" s="202">
        <v>0</v>
      </c>
      <c r="Z43" s="202">
        <v>50.93</v>
      </c>
      <c r="AA43" s="202">
        <v>38.130000000000003</v>
      </c>
      <c r="AB43" s="202">
        <v>0</v>
      </c>
      <c r="AC43" s="202">
        <v>9.56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9.34</v>
      </c>
      <c r="AJ43" s="202">
        <v>0</v>
      </c>
      <c r="AK43" s="202">
        <v>99.62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42.5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38.49</v>
      </c>
      <c r="L44" s="202">
        <v>62.55</v>
      </c>
      <c r="M44" s="202">
        <v>61.36</v>
      </c>
      <c r="N44" s="202">
        <v>49.92</v>
      </c>
      <c r="O44" s="202">
        <v>70.52</v>
      </c>
      <c r="P44" s="202">
        <v>23.25</v>
      </c>
      <c r="Q44" s="202">
        <v>9.2200000000000006</v>
      </c>
      <c r="R44" s="202">
        <v>13.71</v>
      </c>
      <c r="S44" s="202">
        <v>11.16</v>
      </c>
      <c r="T44" s="202">
        <v>0</v>
      </c>
      <c r="U44" s="202">
        <v>39.18</v>
      </c>
      <c r="V44" s="202">
        <v>8.76</v>
      </c>
      <c r="W44" s="202">
        <v>18.88</v>
      </c>
      <c r="X44" s="202">
        <v>62.35</v>
      </c>
      <c r="Y44" s="202">
        <v>0</v>
      </c>
      <c r="Z44" s="202">
        <v>50.93</v>
      </c>
      <c r="AA44" s="202">
        <v>38.130000000000003</v>
      </c>
      <c r="AB44" s="202">
        <v>0</v>
      </c>
      <c r="AC44" s="202">
        <v>9.3000000000000007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9.34</v>
      </c>
      <c r="AJ44" s="202">
        <v>0</v>
      </c>
      <c r="AK44" s="202">
        <v>99.62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42.5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38.49</v>
      </c>
      <c r="L45" s="202">
        <v>62.55</v>
      </c>
      <c r="M45" s="202">
        <v>61.36</v>
      </c>
      <c r="N45" s="202">
        <v>49.92</v>
      </c>
      <c r="O45" s="202">
        <v>70.52</v>
      </c>
      <c r="P45" s="202">
        <v>23.25</v>
      </c>
      <c r="Q45" s="202">
        <v>9.2200000000000006</v>
      </c>
      <c r="R45" s="202">
        <v>13.71</v>
      </c>
      <c r="S45" s="202">
        <v>11.16</v>
      </c>
      <c r="T45" s="202">
        <v>0</v>
      </c>
      <c r="U45" s="202">
        <v>39.18</v>
      </c>
      <c r="V45" s="202">
        <v>8.76</v>
      </c>
      <c r="W45" s="202">
        <v>18.88</v>
      </c>
      <c r="X45" s="202">
        <v>62.35</v>
      </c>
      <c r="Y45" s="202">
        <v>0</v>
      </c>
      <c r="Z45" s="202">
        <v>50.93</v>
      </c>
      <c r="AA45" s="202">
        <v>38.130000000000003</v>
      </c>
      <c r="AB45" s="202">
        <v>0</v>
      </c>
      <c r="AC45" s="202">
        <v>9.3000000000000007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9.34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42.5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38.49</v>
      </c>
      <c r="L46" s="202">
        <v>62.55</v>
      </c>
      <c r="M46" s="202">
        <v>61.36</v>
      </c>
      <c r="N46" s="202">
        <v>49.92</v>
      </c>
      <c r="O46" s="202">
        <v>70.52</v>
      </c>
      <c r="P46" s="202">
        <v>23.25</v>
      </c>
      <c r="Q46" s="202">
        <v>9.2200000000000006</v>
      </c>
      <c r="R46" s="202">
        <v>13.71</v>
      </c>
      <c r="S46" s="202">
        <v>11.16</v>
      </c>
      <c r="T46" s="202">
        <v>0</v>
      </c>
      <c r="U46" s="202">
        <v>39.18</v>
      </c>
      <c r="V46" s="202">
        <v>8.76</v>
      </c>
      <c r="W46" s="202">
        <v>18.88</v>
      </c>
      <c r="X46" s="202">
        <v>62.35</v>
      </c>
      <c r="Y46" s="202">
        <v>0</v>
      </c>
      <c r="Z46" s="202">
        <v>50.93</v>
      </c>
      <c r="AA46" s="202">
        <v>38.130000000000003</v>
      </c>
      <c r="AB46" s="202">
        <v>0</v>
      </c>
      <c r="AC46" s="202">
        <v>9.3000000000000007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9.34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42.5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38.49</v>
      </c>
      <c r="L47" s="202">
        <v>62.55</v>
      </c>
      <c r="M47" s="202">
        <v>61.36</v>
      </c>
      <c r="N47" s="202">
        <v>49.92</v>
      </c>
      <c r="O47" s="202">
        <v>70.52</v>
      </c>
      <c r="P47" s="202">
        <v>23.25</v>
      </c>
      <c r="Q47" s="202">
        <v>9.2200000000000006</v>
      </c>
      <c r="R47" s="202">
        <v>14.25</v>
      </c>
      <c r="S47" s="202">
        <v>11.16</v>
      </c>
      <c r="T47" s="202">
        <v>0</v>
      </c>
      <c r="U47" s="202">
        <v>39.18</v>
      </c>
      <c r="V47" s="202">
        <v>8.76</v>
      </c>
      <c r="W47" s="202">
        <v>18.88</v>
      </c>
      <c r="X47" s="202">
        <v>62.35</v>
      </c>
      <c r="Y47" s="202">
        <v>0</v>
      </c>
      <c r="Z47" s="202">
        <v>50.93</v>
      </c>
      <c r="AA47" s="202">
        <v>38.130000000000003</v>
      </c>
      <c r="AB47" s="202">
        <v>0</v>
      </c>
      <c r="AC47" s="202">
        <v>9.3000000000000007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6.08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42.5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38.49</v>
      </c>
      <c r="L48" s="202">
        <v>62.55</v>
      </c>
      <c r="M48" s="202">
        <v>61.36</v>
      </c>
      <c r="N48" s="202">
        <v>49.92</v>
      </c>
      <c r="O48" s="202">
        <v>70.52</v>
      </c>
      <c r="P48" s="202">
        <v>23.25</v>
      </c>
      <c r="Q48" s="202">
        <v>9.2200000000000006</v>
      </c>
      <c r="R48" s="202">
        <v>14.25</v>
      </c>
      <c r="S48" s="202">
        <v>11.16</v>
      </c>
      <c r="T48" s="202">
        <v>0</v>
      </c>
      <c r="U48" s="202">
        <v>39.18</v>
      </c>
      <c r="V48" s="202">
        <v>8.76</v>
      </c>
      <c r="W48" s="202">
        <v>18.88</v>
      </c>
      <c r="X48" s="202">
        <v>62.35</v>
      </c>
      <c r="Y48" s="202">
        <v>0</v>
      </c>
      <c r="Z48" s="202">
        <v>50.93</v>
      </c>
      <c r="AA48" s="202">
        <v>38.130000000000003</v>
      </c>
      <c r="AB48" s="202">
        <v>0</v>
      </c>
      <c r="AC48" s="202">
        <v>9.3000000000000007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6.08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42.5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38.49</v>
      </c>
      <c r="L49" s="202">
        <v>61.76</v>
      </c>
      <c r="M49" s="202">
        <v>61.36</v>
      </c>
      <c r="N49" s="202">
        <v>49.92</v>
      </c>
      <c r="O49" s="202">
        <v>70.52</v>
      </c>
      <c r="P49" s="202">
        <v>23.25</v>
      </c>
      <c r="Q49" s="202">
        <v>9.2200000000000006</v>
      </c>
      <c r="R49" s="202">
        <v>14.25</v>
      </c>
      <c r="S49" s="202">
        <v>11.16</v>
      </c>
      <c r="T49" s="202">
        <v>0</v>
      </c>
      <c r="U49" s="202">
        <v>39.18</v>
      </c>
      <c r="V49" s="202">
        <v>8.76</v>
      </c>
      <c r="W49" s="202">
        <v>18.989999999999998</v>
      </c>
      <c r="X49" s="202">
        <v>62.35</v>
      </c>
      <c r="Y49" s="202">
        <v>0</v>
      </c>
      <c r="Z49" s="202">
        <v>50.33</v>
      </c>
      <c r="AA49" s="202">
        <v>38.29</v>
      </c>
      <c r="AB49" s="202">
        <v>0</v>
      </c>
      <c r="AC49" s="202">
        <v>9.0299999999999994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5.81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42.5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38.49</v>
      </c>
      <c r="L50" s="202">
        <v>61.76</v>
      </c>
      <c r="M50" s="202">
        <v>61.36</v>
      </c>
      <c r="N50" s="202">
        <v>49.92</v>
      </c>
      <c r="O50" s="202">
        <v>70.52</v>
      </c>
      <c r="P50" s="202">
        <v>23.25</v>
      </c>
      <c r="Q50" s="202">
        <v>9.2200000000000006</v>
      </c>
      <c r="R50" s="202">
        <v>14.25</v>
      </c>
      <c r="S50" s="202">
        <v>11.16</v>
      </c>
      <c r="T50" s="202">
        <v>0</v>
      </c>
      <c r="U50" s="202">
        <v>39.18</v>
      </c>
      <c r="V50" s="202">
        <v>8.76</v>
      </c>
      <c r="W50" s="202">
        <v>18.989999999999998</v>
      </c>
      <c r="X50" s="202">
        <v>62.35</v>
      </c>
      <c r="Y50" s="202">
        <v>0</v>
      </c>
      <c r="Z50" s="202">
        <v>50.33</v>
      </c>
      <c r="AA50" s="202">
        <v>38.29</v>
      </c>
      <c r="AB50" s="202">
        <v>0</v>
      </c>
      <c r="AC50" s="202">
        <v>9.0299999999999994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6.08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42.5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77.37</v>
      </c>
      <c r="L51" s="202">
        <v>109.7</v>
      </c>
      <c r="M51" s="202">
        <v>61.36</v>
      </c>
      <c r="N51" s="202">
        <v>49.92</v>
      </c>
      <c r="O51" s="202">
        <v>70.52</v>
      </c>
      <c r="P51" s="202">
        <v>23.25</v>
      </c>
      <c r="Q51" s="202">
        <v>9.2200000000000006</v>
      </c>
      <c r="R51" s="202">
        <v>14.25</v>
      </c>
      <c r="S51" s="202">
        <v>11.16</v>
      </c>
      <c r="T51" s="202">
        <v>0</v>
      </c>
      <c r="U51" s="202">
        <v>39.18</v>
      </c>
      <c r="V51" s="202">
        <v>8.76</v>
      </c>
      <c r="W51" s="202">
        <v>18.989999999999998</v>
      </c>
      <c r="X51" s="202">
        <v>62.34</v>
      </c>
      <c r="Y51" s="202">
        <v>0</v>
      </c>
      <c r="Z51" s="202">
        <v>50.33</v>
      </c>
      <c r="AA51" s="202">
        <v>29.81</v>
      </c>
      <c r="AB51" s="202">
        <v>0</v>
      </c>
      <c r="AC51" s="202">
        <v>9.0299999999999994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5.9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42.5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77.37</v>
      </c>
      <c r="L52" s="202">
        <v>122.18</v>
      </c>
      <c r="M52" s="202">
        <v>61.36</v>
      </c>
      <c r="N52" s="202">
        <v>49.92</v>
      </c>
      <c r="O52" s="202">
        <v>70.52</v>
      </c>
      <c r="P52" s="202">
        <v>23.25</v>
      </c>
      <c r="Q52" s="202">
        <v>9.2200000000000006</v>
      </c>
      <c r="R52" s="202">
        <v>14.25</v>
      </c>
      <c r="S52" s="202">
        <v>11.16</v>
      </c>
      <c r="T52" s="202">
        <v>0</v>
      </c>
      <c r="U52" s="202">
        <v>39.18</v>
      </c>
      <c r="V52" s="202">
        <v>8.76</v>
      </c>
      <c r="W52" s="202">
        <v>18.989999999999998</v>
      </c>
      <c r="X52" s="202">
        <v>62.34</v>
      </c>
      <c r="Y52" s="202">
        <v>0</v>
      </c>
      <c r="Z52" s="202">
        <v>50.33</v>
      </c>
      <c r="AA52" s="202">
        <v>29.81</v>
      </c>
      <c r="AB52" s="202">
        <v>0</v>
      </c>
      <c r="AC52" s="202">
        <v>9.0299999999999994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5.9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42.5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77.37</v>
      </c>
      <c r="L53" s="202">
        <v>122.18</v>
      </c>
      <c r="M53" s="202">
        <v>61.36</v>
      </c>
      <c r="N53" s="202">
        <v>49.92</v>
      </c>
      <c r="O53" s="202">
        <v>70.52</v>
      </c>
      <c r="P53" s="202">
        <v>23.25</v>
      </c>
      <c r="Q53" s="202">
        <v>9.2200000000000006</v>
      </c>
      <c r="R53" s="202">
        <v>14.25</v>
      </c>
      <c r="S53" s="202">
        <v>11.16</v>
      </c>
      <c r="T53" s="202">
        <v>0</v>
      </c>
      <c r="U53" s="202">
        <v>39.18</v>
      </c>
      <c r="V53" s="202">
        <v>8.76</v>
      </c>
      <c r="W53" s="202">
        <v>18.91</v>
      </c>
      <c r="X53" s="202">
        <v>62.34</v>
      </c>
      <c r="Y53" s="202">
        <v>0</v>
      </c>
      <c r="Z53" s="202">
        <v>50.04</v>
      </c>
      <c r="AA53" s="202">
        <v>38.130000000000003</v>
      </c>
      <c r="AB53" s="202">
        <v>0</v>
      </c>
      <c r="AC53" s="202">
        <v>11.97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9.0500000000000007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42.5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77.37</v>
      </c>
      <c r="L54" s="202">
        <v>122.18</v>
      </c>
      <c r="M54" s="202">
        <v>61.36</v>
      </c>
      <c r="N54" s="202">
        <v>49.92</v>
      </c>
      <c r="O54" s="202">
        <v>70.52</v>
      </c>
      <c r="P54" s="202">
        <v>23.25</v>
      </c>
      <c r="Q54" s="202">
        <v>9.2200000000000006</v>
      </c>
      <c r="R54" s="202">
        <v>14.25</v>
      </c>
      <c r="S54" s="202">
        <v>11.16</v>
      </c>
      <c r="T54" s="202">
        <v>0</v>
      </c>
      <c r="U54" s="202">
        <v>39.18</v>
      </c>
      <c r="V54" s="202">
        <v>8.76</v>
      </c>
      <c r="W54" s="202">
        <v>18.91</v>
      </c>
      <c r="X54" s="202">
        <v>62.34</v>
      </c>
      <c r="Y54" s="202">
        <v>0</v>
      </c>
      <c r="Z54" s="202">
        <v>50.04</v>
      </c>
      <c r="AA54" s="202">
        <v>38.130000000000003</v>
      </c>
      <c r="AB54" s="202">
        <v>0</v>
      </c>
      <c r="AC54" s="202">
        <v>12.59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9.0500000000000007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42.5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77.37</v>
      </c>
      <c r="L55" s="202">
        <v>66.400000000000006</v>
      </c>
      <c r="M55" s="202">
        <v>61.36</v>
      </c>
      <c r="N55" s="202">
        <v>72.67</v>
      </c>
      <c r="O55" s="202">
        <v>70.52</v>
      </c>
      <c r="P55" s="202">
        <v>23.25</v>
      </c>
      <c r="Q55" s="202">
        <v>9.2200000000000006</v>
      </c>
      <c r="R55" s="202">
        <v>14.25</v>
      </c>
      <c r="S55" s="202">
        <v>11.16</v>
      </c>
      <c r="T55" s="202">
        <v>0</v>
      </c>
      <c r="U55" s="202">
        <v>39.18</v>
      </c>
      <c r="V55" s="202">
        <v>8.76</v>
      </c>
      <c r="W55" s="202">
        <v>18.91</v>
      </c>
      <c r="X55" s="202">
        <v>62.34</v>
      </c>
      <c r="Y55" s="202">
        <v>0</v>
      </c>
      <c r="Z55" s="202">
        <v>57.74</v>
      </c>
      <c r="AA55" s="202">
        <v>38.130000000000003</v>
      </c>
      <c r="AB55" s="202">
        <v>0</v>
      </c>
      <c r="AC55" s="202">
        <v>12.59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9.6199999999999992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42.5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77.37</v>
      </c>
      <c r="L56" s="202">
        <v>66.400000000000006</v>
      </c>
      <c r="M56" s="202">
        <v>61.36</v>
      </c>
      <c r="N56" s="202">
        <v>72.67</v>
      </c>
      <c r="O56" s="202">
        <v>70.52</v>
      </c>
      <c r="P56" s="202">
        <v>23.25</v>
      </c>
      <c r="Q56" s="202">
        <v>9.2200000000000006</v>
      </c>
      <c r="R56" s="202">
        <v>14.25</v>
      </c>
      <c r="S56" s="202">
        <v>11.16</v>
      </c>
      <c r="T56" s="202">
        <v>0</v>
      </c>
      <c r="U56" s="202">
        <v>39.18</v>
      </c>
      <c r="V56" s="202">
        <v>8.76</v>
      </c>
      <c r="W56" s="202">
        <v>18.91</v>
      </c>
      <c r="X56" s="202">
        <v>62.34</v>
      </c>
      <c r="Y56" s="202">
        <v>0</v>
      </c>
      <c r="Z56" s="202">
        <v>76.98</v>
      </c>
      <c r="AA56" s="202">
        <v>38.130000000000003</v>
      </c>
      <c r="AB56" s="202">
        <v>0</v>
      </c>
      <c r="AC56" s="202">
        <v>12.59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9.6199999999999992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42.5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77.37</v>
      </c>
      <c r="L57" s="202">
        <v>66.400000000000006</v>
      </c>
      <c r="M57" s="202">
        <v>61.36</v>
      </c>
      <c r="N57" s="202">
        <v>72.67</v>
      </c>
      <c r="O57" s="202">
        <v>70.52</v>
      </c>
      <c r="P57" s="202">
        <v>23.25</v>
      </c>
      <c r="Q57" s="202">
        <v>9.2200000000000006</v>
      </c>
      <c r="R57" s="202">
        <v>14.25</v>
      </c>
      <c r="S57" s="202">
        <v>11.16</v>
      </c>
      <c r="T57" s="202">
        <v>0</v>
      </c>
      <c r="U57" s="202">
        <v>39.18</v>
      </c>
      <c r="V57" s="202">
        <v>8.76</v>
      </c>
      <c r="W57" s="202">
        <v>18.91</v>
      </c>
      <c r="X57" s="202">
        <v>62.34</v>
      </c>
      <c r="Y57" s="202">
        <v>0</v>
      </c>
      <c r="Z57" s="202">
        <v>101.04</v>
      </c>
      <c r="AA57" s="202">
        <v>38.130000000000003</v>
      </c>
      <c r="AB57" s="202">
        <v>0</v>
      </c>
      <c r="AC57" s="202">
        <v>12.59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9.6199999999999992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42.5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77.37</v>
      </c>
      <c r="L58" s="202">
        <v>71.040000000000006</v>
      </c>
      <c r="M58" s="202">
        <v>61.36</v>
      </c>
      <c r="N58" s="202">
        <v>72.67</v>
      </c>
      <c r="O58" s="202">
        <v>70.52</v>
      </c>
      <c r="P58" s="202">
        <v>23.25</v>
      </c>
      <c r="Q58" s="202">
        <v>9.2200000000000006</v>
      </c>
      <c r="R58" s="202">
        <v>14.25</v>
      </c>
      <c r="S58" s="202">
        <v>11.16</v>
      </c>
      <c r="T58" s="202">
        <v>0</v>
      </c>
      <c r="U58" s="202">
        <v>39.18</v>
      </c>
      <c r="V58" s="202">
        <v>8.76</v>
      </c>
      <c r="W58" s="202">
        <v>18.91</v>
      </c>
      <c r="X58" s="202">
        <v>62.34</v>
      </c>
      <c r="Y58" s="202">
        <v>0</v>
      </c>
      <c r="Z58" s="202">
        <v>117.62</v>
      </c>
      <c r="AA58" s="202">
        <v>38.130000000000003</v>
      </c>
      <c r="AB58" s="202">
        <v>0</v>
      </c>
      <c r="AC58" s="202">
        <v>12.59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9.6199999999999992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42.5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77.37</v>
      </c>
      <c r="L59" s="202">
        <v>72.5</v>
      </c>
      <c r="M59" s="202">
        <v>61.36</v>
      </c>
      <c r="N59" s="202">
        <v>99.92</v>
      </c>
      <c r="O59" s="202">
        <v>70.52</v>
      </c>
      <c r="P59" s="202">
        <v>23.25</v>
      </c>
      <c r="Q59" s="202">
        <v>9.2200000000000006</v>
      </c>
      <c r="R59" s="202">
        <v>13.71</v>
      </c>
      <c r="S59" s="202">
        <v>11.16</v>
      </c>
      <c r="T59" s="202">
        <v>0</v>
      </c>
      <c r="U59" s="202">
        <v>39.18</v>
      </c>
      <c r="V59" s="202">
        <v>8.76</v>
      </c>
      <c r="W59" s="202">
        <v>18.91</v>
      </c>
      <c r="X59" s="202">
        <v>62.34</v>
      </c>
      <c r="Y59" s="202">
        <v>0</v>
      </c>
      <c r="Z59" s="202">
        <v>117.62</v>
      </c>
      <c r="AA59" s="202">
        <v>38.130000000000003</v>
      </c>
      <c r="AB59" s="202">
        <v>0</v>
      </c>
      <c r="AC59" s="202">
        <v>12.59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9.6199999999999992</v>
      </c>
      <c r="AJ59" s="202">
        <v>0</v>
      </c>
      <c r="AK59" s="202">
        <v>98.47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42.5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77.37</v>
      </c>
      <c r="L60" s="202">
        <v>122.18</v>
      </c>
      <c r="M60" s="202">
        <v>61.36</v>
      </c>
      <c r="N60" s="202">
        <v>99.92</v>
      </c>
      <c r="O60" s="202">
        <v>70.52</v>
      </c>
      <c r="P60" s="202">
        <v>23.25</v>
      </c>
      <c r="Q60" s="202">
        <v>9.2200000000000006</v>
      </c>
      <c r="R60" s="202">
        <v>13.71</v>
      </c>
      <c r="S60" s="202">
        <v>11.16</v>
      </c>
      <c r="T60" s="202">
        <v>0</v>
      </c>
      <c r="U60" s="202">
        <v>39.18</v>
      </c>
      <c r="V60" s="202">
        <v>8.76</v>
      </c>
      <c r="W60" s="202">
        <v>18.91</v>
      </c>
      <c r="X60" s="202">
        <v>62.34</v>
      </c>
      <c r="Y60" s="202">
        <v>0</v>
      </c>
      <c r="Z60" s="202">
        <v>117.62</v>
      </c>
      <c r="AA60" s="202">
        <v>38.130000000000003</v>
      </c>
      <c r="AB60" s="202">
        <v>0</v>
      </c>
      <c r="AC60" s="202">
        <v>12.59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9.6199999999999992</v>
      </c>
      <c r="AJ60" s="202">
        <v>0</v>
      </c>
      <c r="AK60" s="202">
        <v>98.47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42.5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77.37</v>
      </c>
      <c r="L61" s="202">
        <v>122.18</v>
      </c>
      <c r="M61" s="202">
        <v>61.36</v>
      </c>
      <c r="N61" s="202">
        <v>109.92</v>
      </c>
      <c r="O61" s="202">
        <v>70.52</v>
      </c>
      <c r="P61" s="202">
        <v>23.25</v>
      </c>
      <c r="Q61" s="202">
        <v>9.2200000000000006</v>
      </c>
      <c r="R61" s="202">
        <v>13.71</v>
      </c>
      <c r="S61" s="202">
        <v>11.16</v>
      </c>
      <c r="T61" s="202">
        <v>0</v>
      </c>
      <c r="U61" s="202">
        <v>39.18</v>
      </c>
      <c r="V61" s="202">
        <v>8.76</v>
      </c>
      <c r="W61" s="202">
        <v>18.91</v>
      </c>
      <c r="X61" s="202">
        <v>62.34</v>
      </c>
      <c r="Y61" s="202">
        <v>0</v>
      </c>
      <c r="Z61" s="202">
        <v>117.62</v>
      </c>
      <c r="AA61" s="202">
        <v>38.130000000000003</v>
      </c>
      <c r="AB61" s="202">
        <v>0</v>
      </c>
      <c r="AC61" s="202">
        <v>9.3000000000000007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5.99</v>
      </c>
      <c r="AJ61" s="202">
        <v>0</v>
      </c>
      <c r="AK61" s="202">
        <v>98.47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42.5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77.37</v>
      </c>
      <c r="L62" s="202">
        <v>122.18</v>
      </c>
      <c r="M62" s="202">
        <v>61.36</v>
      </c>
      <c r="N62" s="202">
        <v>109.92</v>
      </c>
      <c r="O62" s="202">
        <v>70.52</v>
      </c>
      <c r="P62" s="202">
        <v>23.25</v>
      </c>
      <c r="Q62" s="202">
        <v>9.2200000000000006</v>
      </c>
      <c r="R62" s="202">
        <v>13.71</v>
      </c>
      <c r="S62" s="202">
        <v>11.16</v>
      </c>
      <c r="T62" s="202">
        <v>0</v>
      </c>
      <c r="U62" s="202">
        <v>39.18</v>
      </c>
      <c r="V62" s="202">
        <v>8.76</v>
      </c>
      <c r="W62" s="202">
        <v>18.600000000000001</v>
      </c>
      <c r="X62" s="202">
        <v>62.34</v>
      </c>
      <c r="Y62" s="202">
        <v>0</v>
      </c>
      <c r="Z62" s="202">
        <v>117.62</v>
      </c>
      <c r="AA62" s="202">
        <v>38.130000000000003</v>
      </c>
      <c r="AB62" s="202">
        <v>0</v>
      </c>
      <c r="AC62" s="202">
        <v>9.0299999999999994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6.27</v>
      </c>
      <c r="AJ62" s="202">
        <v>0</v>
      </c>
      <c r="AK62" s="202">
        <v>98.47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42.5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77.37</v>
      </c>
      <c r="L63" s="202">
        <v>122.18</v>
      </c>
      <c r="M63" s="202">
        <v>61.36</v>
      </c>
      <c r="N63" s="202">
        <v>109.92</v>
      </c>
      <c r="O63" s="202">
        <v>70.52</v>
      </c>
      <c r="P63" s="202">
        <v>23.25</v>
      </c>
      <c r="Q63" s="202">
        <v>9.2200000000000006</v>
      </c>
      <c r="R63" s="202">
        <v>13.71</v>
      </c>
      <c r="S63" s="202">
        <v>11.16</v>
      </c>
      <c r="T63" s="202">
        <v>0</v>
      </c>
      <c r="U63" s="202">
        <v>39.18</v>
      </c>
      <c r="V63" s="202">
        <v>8.76</v>
      </c>
      <c r="W63" s="202">
        <v>18.600000000000001</v>
      </c>
      <c r="X63" s="202">
        <v>62.34</v>
      </c>
      <c r="Y63" s="202">
        <v>0</v>
      </c>
      <c r="Z63" s="202">
        <v>117.62</v>
      </c>
      <c r="AA63" s="202">
        <v>38.130000000000003</v>
      </c>
      <c r="AB63" s="202">
        <v>0</v>
      </c>
      <c r="AC63" s="202">
        <v>9.93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8</v>
      </c>
      <c r="AJ63" s="202">
        <v>0</v>
      </c>
      <c r="AK63" s="202">
        <v>98.47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42.5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77.37</v>
      </c>
      <c r="L64" s="202">
        <v>122.18</v>
      </c>
      <c r="M64" s="202">
        <v>61.36</v>
      </c>
      <c r="N64" s="202">
        <v>109.92</v>
      </c>
      <c r="O64" s="202">
        <v>70.52</v>
      </c>
      <c r="P64" s="202">
        <v>23.25</v>
      </c>
      <c r="Q64" s="202">
        <v>9.2200000000000006</v>
      </c>
      <c r="R64" s="202">
        <v>13.71</v>
      </c>
      <c r="S64" s="202">
        <v>11.16</v>
      </c>
      <c r="T64" s="202">
        <v>0</v>
      </c>
      <c r="U64" s="202">
        <v>39.18</v>
      </c>
      <c r="V64" s="202">
        <v>8.76</v>
      </c>
      <c r="W64" s="202">
        <v>18.600000000000001</v>
      </c>
      <c r="X64" s="202">
        <v>62.34</v>
      </c>
      <c r="Y64" s="202">
        <v>0</v>
      </c>
      <c r="Z64" s="202">
        <v>117.62</v>
      </c>
      <c r="AA64" s="202">
        <v>38.130000000000003</v>
      </c>
      <c r="AB64" s="202">
        <v>0</v>
      </c>
      <c r="AC64" s="202">
        <v>9.93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8</v>
      </c>
      <c r="AJ64" s="202">
        <v>0</v>
      </c>
      <c r="AK64" s="202">
        <v>98.47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42.5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77.37</v>
      </c>
      <c r="L65" s="202">
        <v>122.18</v>
      </c>
      <c r="M65" s="202">
        <v>61.36</v>
      </c>
      <c r="N65" s="202">
        <v>109.92</v>
      </c>
      <c r="O65" s="202">
        <v>70.52</v>
      </c>
      <c r="P65" s="202">
        <v>23.25</v>
      </c>
      <c r="Q65" s="202">
        <v>9.2200000000000006</v>
      </c>
      <c r="R65" s="202">
        <v>13.71</v>
      </c>
      <c r="S65" s="202">
        <v>11.16</v>
      </c>
      <c r="T65" s="202">
        <v>0</v>
      </c>
      <c r="U65" s="202">
        <v>39.18</v>
      </c>
      <c r="V65" s="202">
        <v>8.76</v>
      </c>
      <c r="W65" s="202">
        <v>18.600000000000001</v>
      </c>
      <c r="X65" s="202">
        <v>62.34</v>
      </c>
      <c r="Y65" s="202">
        <v>0</v>
      </c>
      <c r="Z65" s="202">
        <v>117.62</v>
      </c>
      <c r="AA65" s="202">
        <v>38.130000000000003</v>
      </c>
      <c r="AB65" s="202">
        <v>0</v>
      </c>
      <c r="AC65" s="202">
        <v>9.0299999999999994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6.63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42.5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77.36</v>
      </c>
      <c r="L66" s="202">
        <v>122.18</v>
      </c>
      <c r="M66" s="202">
        <v>61.36</v>
      </c>
      <c r="N66" s="202">
        <v>109.92</v>
      </c>
      <c r="O66" s="202">
        <v>70.52</v>
      </c>
      <c r="P66" s="202">
        <v>23.25</v>
      </c>
      <c r="Q66" s="202">
        <v>9.2200000000000006</v>
      </c>
      <c r="R66" s="202">
        <v>13.71</v>
      </c>
      <c r="S66" s="202">
        <v>11.16</v>
      </c>
      <c r="T66" s="202">
        <v>0</v>
      </c>
      <c r="U66" s="202">
        <v>39.18</v>
      </c>
      <c r="V66" s="202">
        <v>8.76</v>
      </c>
      <c r="W66" s="202">
        <v>18.600000000000001</v>
      </c>
      <c r="X66" s="202">
        <v>62.34</v>
      </c>
      <c r="Y66" s="202">
        <v>0</v>
      </c>
      <c r="Z66" s="202">
        <v>117.62</v>
      </c>
      <c r="AA66" s="202">
        <v>38.130000000000003</v>
      </c>
      <c r="AB66" s="202">
        <v>0</v>
      </c>
      <c r="AC66" s="202">
        <v>9.0299999999999994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6.63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42.5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77.36</v>
      </c>
      <c r="L67" s="202">
        <v>125.22</v>
      </c>
      <c r="M67" s="202">
        <v>61.36</v>
      </c>
      <c r="N67" s="202">
        <v>109.92</v>
      </c>
      <c r="O67" s="202">
        <v>70.52</v>
      </c>
      <c r="P67" s="202">
        <v>23.25</v>
      </c>
      <c r="Q67" s="202">
        <v>9.2200000000000006</v>
      </c>
      <c r="R67" s="202">
        <v>13.71</v>
      </c>
      <c r="S67" s="202">
        <v>11.16</v>
      </c>
      <c r="T67" s="202">
        <v>0</v>
      </c>
      <c r="U67" s="202">
        <v>39.18</v>
      </c>
      <c r="V67" s="202">
        <v>8.76</v>
      </c>
      <c r="W67" s="202">
        <v>18.600000000000001</v>
      </c>
      <c r="X67" s="202">
        <v>62.34</v>
      </c>
      <c r="Y67" s="202">
        <v>0</v>
      </c>
      <c r="Z67" s="202">
        <v>117.62</v>
      </c>
      <c r="AA67" s="202">
        <v>38.130000000000003</v>
      </c>
      <c r="AB67" s="202">
        <v>0</v>
      </c>
      <c r="AC67" s="202">
        <v>9.0299999999999994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6.34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42.5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77.36</v>
      </c>
      <c r="L68" s="202">
        <v>122.18</v>
      </c>
      <c r="M68" s="202">
        <v>61.36</v>
      </c>
      <c r="N68" s="202">
        <v>109.92</v>
      </c>
      <c r="O68" s="202">
        <v>70.52</v>
      </c>
      <c r="P68" s="202">
        <v>23.25</v>
      </c>
      <c r="Q68" s="202">
        <v>9.2200000000000006</v>
      </c>
      <c r="R68" s="202">
        <v>13.71</v>
      </c>
      <c r="S68" s="202">
        <v>11.16</v>
      </c>
      <c r="T68" s="202">
        <v>0</v>
      </c>
      <c r="U68" s="202">
        <v>39.18</v>
      </c>
      <c r="V68" s="202">
        <v>8.76</v>
      </c>
      <c r="W68" s="202">
        <v>18.600000000000001</v>
      </c>
      <c r="X68" s="202">
        <v>62.34</v>
      </c>
      <c r="Y68" s="202">
        <v>0</v>
      </c>
      <c r="Z68" s="202">
        <v>117.62</v>
      </c>
      <c r="AA68" s="202">
        <v>38.130000000000003</v>
      </c>
      <c r="AB68" s="202">
        <v>0</v>
      </c>
      <c r="AC68" s="202">
        <v>9.0299999999999994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6.63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42.5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77.36</v>
      </c>
      <c r="L69" s="202">
        <v>122.18</v>
      </c>
      <c r="M69" s="202">
        <v>61.36</v>
      </c>
      <c r="N69" s="202">
        <v>109.92</v>
      </c>
      <c r="O69" s="202">
        <v>70.52</v>
      </c>
      <c r="P69" s="202">
        <v>23.25</v>
      </c>
      <c r="Q69" s="202">
        <v>9.2200000000000006</v>
      </c>
      <c r="R69" s="202">
        <v>13.71</v>
      </c>
      <c r="S69" s="202">
        <v>11.16</v>
      </c>
      <c r="T69" s="202">
        <v>0</v>
      </c>
      <c r="U69" s="202">
        <v>39.18</v>
      </c>
      <c r="V69" s="202">
        <v>8.76</v>
      </c>
      <c r="W69" s="202">
        <v>18.600000000000001</v>
      </c>
      <c r="X69" s="202">
        <v>62.34</v>
      </c>
      <c r="Y69" s="202">
        <v>0</v>
      </c>
      <c r="Z69" s="202">
        <v>117.62</v>
      </c>
      <c r="AA69" s="202">
        <v>38.130000000000003</v>
      </c>
      <c r="AB69" s="202">
        <v>0</v>
      </c>
      <c r="AC69" s="202">
        <v>9.0299999999999994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6.63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42.5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77.36</v>
      </c>
      <c r="L70" s="202">
        <v>122.18</v>
      </c>
      <c r="M70" s="202">
        <v>61.36</v>
      </c>
      <c r="N70" s="202">
        <v>109.92</v>
      </c>
      <c r="O70" s="202">
        <v>70.52</v>
      </c>
      <c r="P70" s="202">
        <v>23.25</v>
      </c>
      <c r="Q70" s="202">
        <v>9.2200000000000006</v>
      </c>
      <c r="R70" s="202">
        <v>13.71</v>
      </c>
      <c r="S70" s="202">
        <v>11.16</v>
      </c>
      <c r="T70" s="202">
        <v>0</v>
      </c>
      <c r="U70" s="202">
        <v>39.18</v>
      </c>
      <c r="V70" s="202">
        <v>8.76</v>
      </c>
      <c r="W70" s="202">
        <v>18.600000000000001</v>
      </c>
      <c r="X70" s="202">
        <v>62.34</v>
      </c>
      <c r="Y70" s="202">
        <v>0</v>
      </c>
      <c r="Z70" s="202">
        <v>117.62</v>
      </c>
      <c r="AA70" s="202">
        <v>38.130000000000003</v>
      </c>
      <c r="AB70" s="202">
        <v>0</v>
      </c>
      <c r="AC70" s="202">
        <v>9.0299999999999994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6.63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42.5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77.36</v>
      </c>
      <c r="L71" s="202">
        <v>122.18</v>
      </c>
      <c r="M71" s="202">
        <v>61.36</v>
      </c>
      <c r="N71" s="202">
        <v>109.92</v>
      </c>
      <c r="O71" s="202">
        <v>70.52</v>
      </c>
      <c r="P71" s="202">
        <v>23.25</v>
      </c>
      <c r="Q71" s="202">
        <v>9.2200000000000006</v>
      </c>
      <c r="R71" s="202">
        <v>13.71</v>
      </c>
      <c r="S71" s="202">
        <v>11.16</v>
      </c>
      <c r="T71" s="202">
        <v>0</v>
      </c>
      <c r="U71" s="202">
        <v>39.18</v>
      </c>
      <c r="V71" s="202">
        <v>8.76</v>
      </c>
      <c r="W71" s="202">
        <v>18.600000000000001</v>
      </c>
      <c r="X71" s="202">
        <v>62.34</v>
      </c>
      <c r="Y71" s="202">
        <v>0</v>
      </c>
      <c r="Z71" s="202">
        <v>117.62</v>
      </c>
      <c r="AA71" s="202">
        <v>38.130000000000003</v>
      </c>
      <c r="AB71" s="202">
        <v>0</v>
      </c>
      <c r="AC71" s="202">
        <v>9.0299999999999994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6.55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42.5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77.36</v>
      </c>
      <c r="L72" s="202">
        <v>122.18</v>
      </c>
      <c r="M72" s="202">
        <v>61.36</v>
      </c>
      <c r="N72" s="202">
        <v>109.92</v>
      </c>
      <c r="O72" s="202">
        <v>70.52</v>
      </c>
      <c r="P72" s="202">
        <v>23.25</v>
      </c>
      <c r="Q72" s="202">
        <v>9.2200000000000006</v>
      </c>
      <c r="R72" s="202">
        <v>13.71</v>
      </c>
      <c r="S72" s="202">
        <v>11.16</v>
      </c>
      <c r="T72" s="202">
        <v>0</v>
      </c>
      <c r="U72" s="202">
        <v>39.18</v>
      </c>
      <c r="V72" s="202">
        <v>8.76</v>
      </c>
      <c r="W72" s="202">
        <v>18.600000000000001</v>
      </c>
      <c r="X72" s="202">
        <v>62.34</v>
      </c>
      <c r="Y72" s="202">
        <v>0</v>
      </c>
      <c r="Z72" s="202">
        <v>117.62</v>
      </c>
      <c r="AA72" s="202">
        <v>38.130000000000003</v>
      </c>
      <c r="AB72" s="202">
        <v>0</v>
      </c>
      <c r="AC72" s="202">
        <v>9.0299999999999994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6.55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39.58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77.36</v>
      </c>
      <c r="L73" s="202">
        <v>122.18</v>
      </c>
      <c r="M73" s="202">
        <v>61.36</v>
      </c>
      <c r="N73" s="202">
        <v>109.92</v>
      </c>
      <c r="O73" s="202">
        <v>70.52</v>
      </c>
      <c r="P73" s="202">
        <v>23.25</v>
      </c>
      <c r="Q73" s="202">
        <v>9.2200000000000006</v>
      </c>
      <c r="R73" s="202">
        <v>13.71</v>
      </c>
      <c r="S73" s="202">
        <v>11.16</v>
      </c>
      <c r="T73" s="202">
        <v>0</v>
      </c>
      <c r="U73" s="202">
        <v>39.18</v>
      </c>
      <c r="V73" s="202">
        <v>8.76</v>
      </c>
      <c r="W73" s="202">
        <v>18.600000000000001</v>
      </c>
      <c r="X73" s="202">
        <v>62.34</v>
      </c>
      <c r="Y73" s="202">
        <v>0</v>
      </c>
      <c r="Z73" s="202">
        <v>117.62</v>
      </c>
      <c r="AA73" s="202">
        <v>38.130000000000003</v>
      </c>
      <c r="AB73" s="202">
        <v>0</v>
      </c>
      <c r="AC73" s="202">
        <v>9.0299999999999994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6.26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19.43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77.36</v>
      </c>
      <c r="L74" s="202">
        <v>122.18</v>
      </c>
      <c r="M74" s="202">
        <v>61.36</v>
      </c>
      <c r="N74" s="202">
        <v>109.92</v>
      </c>
      <c r="O74" s="202">
        <v>70.52</v>
      </c>
      <c r="P74" s="202">
        <v>23.25</v>
      </c>
      <c r="Q74" s="202">
        <v>9.2200000000000006</v>
      </c>
      <c r="R74" s="202">
        <v>13.71</v>
      </c>
      <c r="S74" s="202">
        <v>11.16</v>
      </c>
      <c r="T74" s="202">
        <v>0</v>
      </c>
      <c r="U74" s="202">
        <v>39.18</v>
      </c>
      <c r="V74" s="202">
        <v>8.76</v>
      </c>
      <c r="W74" s="202">
        <v>18.600000000000001</v>
      </c>
      <c r="X74" s="202">
        <v>62.34</v>
      </c>
      <c r="Y74" s="202">
        <v>0</v>
      </c>
      <c r="Z74" s="202">
        <v>117.62</v>
      </c>
      <c r="AA74" s="202">
        <v>38.130000000000003</v>
      </c>
      <c r="AB74" s="202">
        <v>0</v>
      </c>
      <c r="AC74" s="202">
        <v>9.0299999999999994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6.55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7.3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77.36</v>
      </c>
      <c r="L75" s="202">
        <v>122.18</v>
      </c>
      <c r="M75" s="202">
        <v>61.36</v>
      </c>
      <c r="N75" s="202">
        <v>109.92</v>
      </c>
      <c r="O75" s="202">
        <v>70.52</v>
      </c>
      <c r="P75" s="202">
        <v>23.25</v>
      </c>
      <c r="Q75" s="202">
        <v>9.2200000000000006</v>
      </c>
      <c r="R75" s="202">
        <v>13.71</v>
      </c>
      <c r="S75" s="202">
        <v>11.16</v>
      </c>
      <c r="T75" s="202">
        <v>0</v>
      </c>
      <c r="U75" s="202">
        <v>39.18</v>
      </c>
      <c r="V75" s="202">
        <v>8.76</v>
      </c>
      <c r="W75" s="202">
        <v>18.600000000000001</v>
      </c>
      <c r="X75" s="202">
        <v>62.34</v>
      </c>
      <c r="Y75" s="202">
        <v>0</v>
      </c>
      <c r="Z75" s="202">
        <v>117.62</v>
      </c>
      <c r="AA75" s="202">
        <v>38.130000000000003</v>
      </c>
      <c r="AB75" s="202">
        <v>0</v>
      </c>
      <c r="AC75" s="202">
        <v>9.0299999999999994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6.55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77.36</v>
      </c>
      <c r="L76" s="202">
        <v>122.18</v>
      </c>
      <c r="M76" s="202">
        <v>61.36</v>
      </c>
      <c r="N76" s="202">
        <v>109.92</v>
      </c>
      <c r="O76" s="202">
        <v>70.52</v>
      </c>
      <c r="P76" s="202">
        <v>23.25</v>
      </c>
      <c r="Q76" s="202">
        <v>9.2200000000000006</v>
      </c>
      <c r="R76" s="202">
        <v>13.71</v>
      </c>
      <c r="S76" s="202">
        <v>11.16</v>
      </c>
      <c r="T76" s="202">
        <v>0</v>
      </c>
      <c r="U76" s="202">
        <v>39.18</v>
      </c>
      <c r="V76" s="202">
        <v>8.76</v>
      </c>
      <c r="W76" s="202">
        <v>18.600000000000001</v>
      </c>
      <c r="X76" s="202">
        <v>62.34</v>
      </c>
      <c r="Y76" s="202">
        <v>0</v>
      </c>
      <c r="Z76" s="202">
        <v>117.62</v>
      </c>
      <c r="AA76" s="202">
        <v>38.130000000000003</v>
      </c>
      <c r="AB76" s="202">
        <v>0</v>
      </c>
      <c r="AC76" s="202">
        <v>9.0299999999999994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6.55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77.36</v>
      </c>
      <c r="L77" s="202">
        <v>122.18</v>
      </c>
      <c r="M77" s="202">
        <v>61.36</v>
      </c>
      <c r="N77" s="202">
        <v>109.92</v>
      </c>
      <c r="O77" s="202">
        <v>70.52</v>
      </c>
      <c r="P77" s="202">
        <v>23.25</v>
      </c>
      <c r="Q77" s="202">
        <v>9.2200000000000006</v>
      </c>
      <c r="R77" s="202">
        <v>13.71</v>
      </c>
      <c r="S77" s="202">
        <v>11.16</v>
      </c>
      <c r="T77" s="202">
        <v>0</v>
      </c>
      <c r="U77" s="202">
        <v>39.18</v>
      </c>
      <c r="V77" s="202">
        <v>8.76</v>
      </c>
      <c r="W77" s="202">
        <v>18.600000000000001</v>
      </c>
      <c r="X77" s="202">
        <v>62.34</v>
      </c>
      <c r="Y77" s="202">
        <v>0</v>
      </c>
      <c r="Z77" s="202">
        <v>117.62</v>
      </c>
      <c r="AA77" s="202">
        <v>38.130000000000003</v>
      </c>
      <c r="AB77" s="202">
        <v>0</v>
      </c>
      <c r="AC77" s="202">
        <v>9.0299999999999994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6.55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77.36</v>
      </c>
      <c r="L78" s="202">
        <v>122.18</v>
      </c>
      <c r="M78" s="202">
        <v>61.36</v>
      </c>
      <c r="N78" s="202">
        <v>109.92</v>
      </c>
      <c r="O78" s="202">
        <v>70.52</v>
      </c>
      <c r="P78" s="202">
        <v>23.25</v>
      </c>
      <c r="Q78" s="202">
        <v>9.2200000000000006</v>
      </c>
      <c r="R78" s="202">
        <v>13.71</v>
      </c>
      <c r="S78" s="202">
        <v>11.16</v>
      </c>
      <c r="T78" s="202">
        <v>0</v>
      </c>
      <c r="U78" s="202">
        <v>39.18</v>
      </c>
      <c r="V78" s="202">
        <v>8.76</v>
      </c>
      <c r="W78" s="202">
        <v>18.600000000000001</v>
      </c>
      <c r="X78" s="202">
        <v>62.34</v>
      </c>
      <c r="Y78" s="202">
        <v>0</v>
      </c>
      <c r="Z78" s="202">
        <v>117.62</v>
      </c>
      <c r="AA78" s="202">
        <v>38.130000000000003</v>
      </c>
      <c r="AB78" s="202">
        <v>0</v>
      </c>
      <c r="AC78" s="202">
        <v>9.3000000000000007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6.55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77.36</v>
      </c>
      <c r="L79" s="202">
        <v>122.18</v>
      </c>
      <c r="M79" s="202">
        <v>61.36</v>
      </c>
      <c r="N79" s="202">
        <v>109.92</v>
      </c>
      <c r="O79" s="202">
        <v>70.52</v>
      </c>
      <c r="P79" s="202">
        <v>23.25</v>
      </c>
      <c r="Q79" s="202">
        <v>9.2200000000000006</v>
      </c>
      <c r="R79" s="202">
        <v>13.71</v>
      </c>
      <c r="S79" s="202">
        <v>11.16</v>
      </c>
      <c r="T79" s="202">
        <v>0</v>
      </c>
      <c r="U79" s="202">
        <v>39.18</v>
      </c>
      <c r="V79" s="202">
        <v>8.76</v>
      </c>
      <c r="W79" s="202">
        <v>18.600000000000001</v>
      </c>
      <c r="X79" s="202">
        <v>62.34</v>
      </c>
      <c r="Y79" s="202">
        <v>0</v>
      </c>
      <c r="Z79" s="202">
        <v>117.62</v>
      </c>
      <c r="AA79" s="202">
        <v>38.130000000000003</v>
      </c>
      <c r="AB79" s="202">
        <v>0</v>
      </c>
      <c r="AC79" s="202">
        <v>9.3000000000000007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6.26</v>
      </c>
      <c r="AJ79" s="202">
        <v>0</v>
      </c>
      <c r="AK79" s="202">
        <v>99.62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77.36</v>
      </c>
      <c r="L80" s="202">
        <v>122.18</v>
      </c>
      <c r="M80" s="202">
        <v>61.36</v>
      </c>
      <c r="N80" s="202">
        <v>109.92</v>
      </c>
      <c r="O80" s="202">
        <v>70.52</v>
      </c>
      <c r="P80" s="202">
        <v>23.25</v>
      </c>
      <c r="Q80" s="202">
        <v>9.2200000000000006</v>
      </c>
      <c r="R80" s="202">
        <v>13.71</v>
      </c>
      <c r="S80" s="202">
        <v>11.16</v>
      </c>
      <c r="T80" s="202">
        <v>0</v>
      </c>
      <c r="U80" s="202">
        <v>39.18</v>
      </c>
      <c r="V80" s="202">
        <v>8.76</v>
      </c>
      <c r="W80" s="202">
        <v>18.600000000000001</v>
      </c>
      <c r="X80" s="202">
        <v>62.34</v>
      </c>
      <c r="Y80" s="202">
        <v>0</v>
      </c>
      <c r="Z80" s="202">
        <v>117.62</v>
      </c>
      <c r="AA80" s="202">
        <v>38.130000000000003</v>
      </c>
      <c r="AB80" s="202">
        <v>0</v>
      </c>
      <c r="AC80" s="202">
        <v>9.3000000000000007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6.55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77.36</v>
      </c>
      <c r="L81" s="202">
        <v>122.18</v>
      </c>
      <c r="M81" s="202">
        <v>61.36</v>
      </c>
      <c r="N81" s="202">
        <v>109.92</v>
      </c>
      <c r="O81" s="202">
        <v>70.52</v>
      </c>
      <c r="P81" s="202">
        <v>23.25</v>
      </c>
      <c r="Q81" s="202">
        <v>9.2200000000000006</v>
      </c>
      <c r="R81" s="202">
        <v>13.71</v>
      </c>
      <c r="S81" s="202">
        <v>11.16</v>
      </c>
      <c r="T81" s="202">
        <v>0</v>
      </c>
      <c r="U81" s="202">
        <v>39.18</v>
      </c>
      <c r="V81" s="202">
        <v>8.76</v>
      </c>
      <c r="W81" s="202">
        <v>18.600000000000001</v>
      </c>
      <c r="X81" s="202">
        <v>62.34</v>
      </c>
      <c r="Y81" s="202">
        <v>0</v>
      </c>
      <c r="Z81" s="202">
        <v>117.62</v>
      </c>
      <c r="AA81" s="202">
        <v>38.130000000000003</v>
      </c>
      <c r="AB81" s="202">
        <v>0</v>
      </c>
      <c r="AC81" s="202">
        <v>9.3000000000000007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6.55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77.36</v>
      </c>
      <c r="L82" s="202">
        <v>122.18</v>
      </c>
      <c r="M82" s="202">
        <v>61.36</v>
      </c>
      <c r="N82" s="202">
        <v>109.92</v>
      </c>
      <c r="O82" s="202">
        <v>70.52</v>
      </c>
      <c r="P82" s="202">
        <v>23.25</v>
      </c>
      <c r="Q82" s="202">
        <v>9.2200000000000006</v>
      </c>
      <c r="R82" s="202">
        <v>13.71</v>
      </c>
      <c r="S82" s="202">
        <v>11.16</v>
      </c>
      <c r="T82" s="202">
        <v>0</v>
      </c>
      <c r="U82" s="202">
        <v>39.18</v>
      </c>
      <c r="V82" s="202">
        <v>8.76</v>
      </c>
      <c r="W82" s="202">
        <v>18.600000000000001</v>
      </c>
      <c r="X82" s="202">
        <v>62.34</v>
      </c>
      <c r="Y82" s="202">
        <v>0</v>
      </c>
      <c r="Z82" s="202">
        <v>117.62</v>
      </c>
      <c r="AA82" s="202">
        <v>38.130000000000003</v>
      </c>
      <c r="AB82" s="202">
        <v>0</v>
      </c>
      <c r="AC82" s="202">
        <v>9.3000000000000007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6.55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77.36</v>
      </c>
      <c r="L83" s="202">
        <v>122.18</v>
      </c>
      <c r="M83" s="202">
        <v>61.36</v>
      </c>
      <c r="N83" s="202">
        <v>55.56</v>
      </c>
      <c r="O83" s="202">
        <v>70.52</v>
      </c>
      <c r="P83" s="202">
        <v>23.25</v>
      </c>
      <c r="Q83" s="202">
        <v>9.2200000000000006</v>
      </c>
      <c r="R83" s="202">
        <v>13.71</v>
      </c>
      <c r="S83" s="202">
        <v>11.16</v>
      </c>
      <c r="T83" s="202">
        <v>0</v>
      </c>
      <c r="U83" s="202">
        <v>39.18</v>
      </c>
      <c r="V83" s="202">
        <v>8.76</v>
      </c>
      <c r="W83" s="202">
        <v>18.98</v>
      </c>
      <c r="X83" s="202">
        <v>62.34</v>
      </c>
      <c r="Y83" s="202">
        <v>0</v>
      </c>
      <c r="Z83" s="202">
        <v>117.62</v>
      </c>
      <c r="AA83" s="202">
        <v>38.130000000000003</v>
      </c>
      <c r="AB83" s="202">
        <v>0</v>
      </c>
      <c r="AC83" s="202">
        <v>9.3000000000000007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6.55</v>
      </c>
      <c r="AJ83" s="202">
        <v>0</v>
      </c>
      <c r="AK83" s="202">
        <v>92.41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77.36</v>
      </c>
      <c r="L84" s="202">
        <v>122.18</v>
      </c>
      <c r="M84" s="202">
        <v>61.36</v>
      </c>
      <c r="N84" s="202">
        <v>55.56</v>
      </c>
      <c r="O84" s="202">
        <v>70.52</v>
      </c>
      <c r="P84" s="202">
        <v>23.25</v>
      </c>
      <c r="Q84" s="202">
        <v>9.2200000000000006</v>
      </c>
      <c r="R84" s="202">
        <v>13.71</v>
      </c>
      <c r="S84" s="202">
        <v>11.16</v>
      </c>
      <c r="T84" s="202">
        <v>0</v>
      </c>
      <c r="U84" s="202">
        <v>39.18</v>
      </c>
      <c r="V84" s="202">
        <v>8.76</v>
      </c>
      <c r="W84" s="202">
        <v>18.98</v>
      </c>
      <c r="X84" s="202">
        <v>62.34</v>
      </c>
      <c r="Y84" s="202">
        <v>0</v>
      </c>
      <c r="Z84" s="202">
        <v>117.62</v>
      </c>
      <c r="AA84" s="202">
        <v>38.130000000000003</v>
      </c>
      <c r="AB84" s="202">
        <v>0</v>
      </c>
      <c r="AC84" s="202">
        <v>10.28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7.47</v>
      </c>
      <c r="AJ84" s="202">
        <v>0</v>
      </c>
      <c r="AK84" s="202">
        <v>92.41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77.36</v>
      </c>
      <c r="L85" s="202">
        <v>122.18</v>
      </c>
      <c r="M85" s="202">
        <v>61.36</v>
      </c>
      <c r="N85" s="202">
        <v>55.56</v>
      </c>
      <c r="O85" s="202">
        <v>70.52</v>
      </c>
      <c r="P85" s="202">
        <v>23.25</v>
      </c>
      <c r="Q85" s="202">
        <v>9.2200000000000006</v>
      </c>
      <c r="R85" s="202">
        <v>13.71</v>
      </c>
      <c r="S85" s="202">
        <v>11.16</v>
      </c>
      <c r="T85" s="202">
        <v>0</v>
      </c>
      <c r="U85" s="202">
        <v>39.18</v>
      </c>
      <c r="V85" s="202">
        <v>8.76</v>
      </c>
      <c r="W85" s="202">
        <v>18.98</v>
      </c>
      <c r="X85" s="202">
        <v>62.34</v>
      </c>
      <c r="Y85" s="202">
        <v>0</v>
      </c>
      <c r="Z85" s="202">
        <v>117.62</v>
      </c>
      <c r="AA85" s="202">
        <v>38.130000000000003</v>
      </c>
      <c r="AB85" s="202">
        <v>0</v>
      </c>
      <c r="AC85" s="202">
        <v>10.28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7.29</v>
      </c>
      <c r="AJ85" s="202">
        <v>0</v>
      </c>
      <c r="AK85" s="202">
        <v>92.41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77.36</v>
      </c>
      <c r="L86" s="202">
        <v>122.18</v>
      </c>
      <c r="M86" s="202">
        <v>61.36</v>
      </c>
      <c r="N86" s="202">
        <v>55.56</v>
      </c>
      <c r="O86" s="202">
        <v>70.52</v>
      </c>
      <c r="P86" s="202">
        <v>23.25</v>
      </c>
      <c r="Q86" s="202">
        <v>9.2200000000000006</v>
      </c>
      <c r="R86" s="202">
        <v>13.71</v>
      </c>
      <c r="S86" s="202">
        <v>11.16</v>
      </c>
      <c r="T86" s="202">
        <v>0</v>
      </c>
      <c r="U86" s="202">
        <v>39.18</v>
      </c>
      <c r="V86" s="202">
        <v>8.76</v>
      </c>
      <c r="W86" s="202">
        <v>18.98</v>
      </c>
      <c r="X86" s="202">
        <v>62.34</v>
      </c>
      <c r="Y86" s="202">
        <v>0</v>
      </c>
      <c r="Z86" s="202">
        <v>117.62</v>
      </c>
      <c r="AA86" s="202">
        <v>38.130000000000003</v>
      </c>
      <c r="AB86" s="202">
        <v>0</v>
      </c>
      <c r="AC86" s="202">
        <v>10.28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7.47</v>
      </c>
      <c r="AJ86" s="202">
        <v>0</v>
      </c>
      <c r="AK86" s="202">
        <v>92.41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77.36</v>
      </c>
      <c r="L87" s="202">
        <v>122.18</v>
      </c>
      <c r="M87" s="202">
        <v>61.36</v>
      </c>
      <c r="N87" s="202">
        <v>55.56</v>
      </c>
      <c r="O87" s="202">
        <v>70.52</v>
      </c>
      <c r="P87" s="202">
        <v>23.25</v>
      </c>
      <c r="Q87" s="202">
        <v>9.2200000000000006</v>
      </c>
      <c r="R87" s="202">
        <v>13.71</v>
      </c>
      <c r="S87" s="202">
        <v>11.16</v>
      </c>
      <c r="T87" s="202">
        <v>0</v>
      </c>
      <c r="U87" s="202">
        <v>39.18</v>
      </c>
      <c r="V87" s="202">
        <v>8.76</v>
      </c>
      <c r="W87" s="202">
        <v>18.98</v>
      </c>
      <c r="X87" s="202">
        <v>62.34</v>
      </c>
      <c r="Y87" s="202">
        <v>0</v>
      </c>
      <c r="Z87" s="202">
        <v>117.62</v>
      </c>
      <c r="AA87" s="202">
        <v>38.130000000000003</v>
      </c>
      <c r="AB87" s="202">
        <v>0</v>
      </c>
      <c r="AC87" s="202">
        <v>10.28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7.47</v>
      </c>
      <c r="AJ87" s="202">
        <v>0</v>
      </c>
      <c r="AK87" s="202">
        <v>92.41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77.36</v>
      </c>
      <c r="L88" s="202">
        <v>122.18</v>
      </c>
      <c r="M88" s="202">
        <v>61.36</v>
      </c>
      <c r="N88" s="202">
        <v>55.56</v>
      </c>
      <c r="O88" s="202">
        <v>70.52</v>
      </c>
      <c r="P88" s="202">
        <v>23.25</v>
      </c>
      <c r="Q88" s="202">
        <v>9.2200000000000006</v>
      </c>
      <c r="R88" s="202">
        <v>13.71</v>
      </c>
      <c r="S88" s="202">
        <v>11.16</v>
      </c>
      <c r="T88" s="202">
        <v>0</v>
      </c>
      <c r="U88" s="202">
        <v>39.18</v>
      </c>
      <c r="V88" s="202">
        <v>8.76</v>
      </c>
      <c r="W88" s="202">
        <v>18.98</v>
      </c>
      <c r="X88" s="202">
        <v>62.34</v>
      </c>
      <c r="Y88" s="202">
        <v>0</v>
      </c>
      <c r="Z88" s="202">
        <v>117.62</v>
      </c>
      <c r="AA88" s="202">
        <v>38.130000000000003</v>
      </c>
      <c r="AB88" s="202">
        <v>0</v>
      </c>
      <c r="AC88" s="202">
        <v>10.28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7.47</v>
      </c>
      <c r="AJ88" s="202">
        <v>0</v>
      </c>
      <c r="AK88" s="202">
        <v>92.41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77.36</v>
      </c>
      <c r="L89" s="202">
        <v>122.18</v>
      </c>
      <c r="M89" s="202">
        <v>61.36</v>
      </c>
      <c r="N89" s="202">
        <v>55.56</v>
      </c>
      <c r="O89" s="202">
        <v>70.52</v>
      </c>
      <c r="P89" s="202">
        <v>23.25</v>
      </c>
      <c r="Q89" s="202">
        <v>9.2200000000000006</v>
      </c>
      <c r="R89" s="202">
        <v>13.71</v>
      </c>
      <c r="S89" s="202">
        <v>11.16</v>
      </c>
      <c r="T89" s="202">
        <v>0</v>
      </c>
      <c r="U89" s="202">
        <v>39.18</v>
      </c>
      <c r="V89" s="202">
        <v>8.76</v>
      </c>
      <c r="W89" s="202">
        <v>18.98</v>
      </c>
      <c r="X89" s="202">
        <v>62.34</v>
      </c>
      <c r="Y89" s="202">
        <v>0</v>
      </c>
      <c r="Z89" s="202">
        <v>117.62</v>
      </c>
      <c r="AA89" s="202">
        <v>38.130000000000003</v>
      </c>
      <c r="AB89" s="202">
        <v>0</v>
      </c>
      <c r="AC89" s="202">
        <v>12.59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10.18</v>
      </c>
      <c r="AJ89" s="202">
        <v>0</v>
      </c>
      <c r="AK89" s="202">
        <v>92.41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77.36</v>
      </c>
      <c r="L90" s="202">
        <v>122.18</v>
      </c>
      <c r="M90" s="202">
        <v>61.36</v>
      </c>
      <c r="N90" s="202">
        <v>55.56</v>
      </c>
      <c r="O90" s="202">
        <v>70.52</v>
      </c>
      <c r="P90" s="202">
        <v>23.25</v>
      </c>
      <c r="Q90" s="202">
        <v>9.2200000000000006</v>
      </c>
      <c r="R90" s="202">
        <v>13.71</v>
      </c>
      <c r="S90" s="202">
        <v>11.16</v>
      </c>
      <c r="T90" s="202">
        <v>0</v>
      </c>
      <c r="U90" s="202">
        <v>39.18</v>
      </c>
      <c r="V90" s="202">
        <v>8.76</v>
      </c>
      <c r="W90" s="202">
        <v>18.98</v>
      </c>
      <c r="X90" s="202">
        <v>62.34</v>
      </c>
      <c r="Y90" s="202">
        <v>0</v>
      </c>
      <c r="Z90" s="202">
        <v>117.62</v>
      </c>
      <c r="AA90" s="202">
        <v>38.130000000000003</v>
      </c>
      <c r="AB90" s="202">
        <v>0</v>
      </c>
      <c r="AC90" s="202">
        <v>13.56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10.18</v>
      </c>
      <c r="AJ90" s="202">
        <v>0</v>
      </c>
      <c r="AK90" s="202">
        <v>92.41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77.36</v>
      </c>
      <c r="L91" s="202">
        <v>122.18</v>
      </c>
      <c r="M91" s="202">
        <v>61.36</v>
      </c>
      <c r="N91" s="202">
        <v>55.56</v>
      </c>
      <c r="O91" s="202">
        <v>70.52</v>
      </c>
      <c r="P91" s="202">
        <v>23.25</v>
      </c>
      <c r="Q91" s="202">
        <v>9.2200000000000006</v>
      </c>
      <c r="R91" s="202">
        <v>13.71</v>
      </c>
      <c r="S91" s="202">
        <v>11.16</v>
      </c>
      <c r="T91" s="202">
        <v>0</v>
      </c>
      <c r="U91" s="202">
        <v>39.18</v>
      </c>
      <c r="V91" s="202">
        <v>8.76</v>
      </c>
      <c r="W91" s="202">
        <v>18.98</v>
      </c>
      <c r="X91" s="202">
        <v>62.34</v>
      </c>
      <c r="Y91" s="202">
        <v>0</v>
      </c>
      <c r="Z91" s="202">
        <v>117.62</v>
      </c>
      <c r="AA91" s="202">
        <v>38.130000000000003</v>
      </c>
      <c r="AB91" s="202">
        <v>0</v>
      </c>
      <c r="AC91" s="202">
        <v>13.56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7.42</v>
      </c>
      <c r="AJ91" s="202">
        <v>0</v>
      </c>
      <c r="AK91" s="202">
        <v>93.97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77.36</v>
      </c>
      <c r="L92" s="202">
        <v>122.18</v>
      </c>
      <c r="M92" s="202">
        <v>61.36</v>
      </c>
      <c r="N92" s="202">
        <v>55.56</v>
      </c>
      <c r="O92" s="202">
        <v>70.52</v>
      </c>
      <c r="P92" s="202">
        <v>23.25</v>
      </c>
      <c r="Q92" s="202">
        <v>9.2200000000000006</v>
      </c>
      <c r="R92" s="202">
        <v>13.71</v>
      </c>
      <c r="S92" s="202">
        <v>11.16</v>
      </c>
      <c r="T92" s="202">
        <v>0</v>
      </c>
      <c r="U92" s="202">
        <v>39.18</v>
      </c>
      <c r="V92" s="202">
        <v>8.76</v>
      </c>
      <c r="W92" s="202">
        <v>18.98</v>
      </c>
      <c r="X92" s="202">
        <v>62.34</v>
      </c>
      <c r="Y92" s="202">
        <v>0</v>
      </c>
      <c r="Z92" s="202">
        <v>117.62</v>
      </c>
      <c r="AA92" s="202">
        <v>38.130000000000003</v>
      </c>
      <c r="AB92" s="202">
        <v>0</v>
      </c>
      <c r="AC92" s="202">
        <v>13.56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10.18</v>
      </c>
      <c r="AJ92" s="202">
        <v>0</v>
      </c>
      <c r="AK92" s="202">
        <v>93.97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77.36</v>
      </c>
      <c r="L93" s="202">
        <v>122.18</v>
      </c>
      <c r="M93" s="202">
        <v>61.36</v>
      </c>
      <c r="N93" s="202">
        <v>109.92</v>
      </c>
      <c r="O93" s="202">
        <v>70.52</v>
      </c>
      <c r="P93" s="202">
        <v>23.25</v>
      </c>
      <c r="Q93" s="202">
        <v>9.2200000000000006</v>
      </c>
      <c r="R93" s="202">
        <v>13.71</v>
      </c>
      <c r="S93" s="202">
        <v>11.16</v>
      </c>
      <c r="T93" s="202">
        <v>0</v>
      </c>
      <c r="U93" s="202">
        <v>39.18</v>
      </c>
      <c r="V93" s="202">
        <v>8.76</v>
      </c>
      <c r="W93" s="202">
        <v>18.98</v>
      </c>
      <c r="X93" s="202">
        <v>62.34</v>
      </c>
      <c r="Y93" s="202">
        <v>0</v>
      </c>
      <c r="Z93" s="202">
        <v>117.62</v>
      </c>
      <c r="AA93" s="202">
        <v>38.130000000000003</v>
      </c>
      <c r="AB93" s="202">
        <v>0</v>
      </c>
      <c r="AC93" s="202">
        <v>13.56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10.18</v>
      </c>
      <c r="AJ93" s="202">
        <v>0</v>
      </c>
      <c r="AK93" s="202">
        <v>93.97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77.36</v>
      </c>
      <c r="L94" s="202">
        <v>122.18</v>
      </c>
      <c r="M94" s="202">
        <v>61.36</v>
      </c>
      <c r="N94" s="202">
        <v>109.92</v>
      </c>
      <c r="O94" s="202">
        <v>70.52</v>
      </c>
      <c r="P94" s="202">
        <v>23.25</v>
      </c>
      <c r="Q94" s="202">
        <v>9.2200000000000006</v>
      </c>
      <c r="R94" s="202">
        <v>13.71</v>
      </c>
      <c r="S94" s="202">
        <v>11.16</v>
      </c>
      <c r="T94" s="202">
        <v>0</v>
      </c>
      <c r="U94" s="202">
        <v>39.18</v>
      </c>
      <c r="V94" s="202">
        <v>8.76</v>
      </c>
      <c r="W94" s="202">
        <v>18.98</v>
      </c>
      <c r="X94" s="202">
        <v>62.34</v>
      </c>
      <c r="Y94" s="202">
        <v>0</v>
      </c>
      <c r="Z94" s="202">
        <v>117.62</v>
      </c>
      <c r="AA94" s="202">
        <v>38.130000000000003</v>
      </c>
      <c r="AB94" s="202">
        <v>0</v>
      </c>
      <c r="AC94" s="202">
        <v>9.56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6.55</v>
      </c>
      <c r="AJ94" s="202">
        <v>0</v>
      </c>
      <c r="AK94" s="202">
        <v>93.97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77.36</v>
      </c>
      <c r="L95" s="202">
        <v>122.18</v>
      </c>
      <c r="M95" s="202">
        <v>61.36</v>
      </c>
      <c r="N95" s="202">
        <v>109.92</v>
      </c>
      <c r="O95" s="202">
        <v>70.52</v>
      </c>
      <c r="P95" s="202">
        <v>23.25</v>
      </c>
      <c r="Q95" s="202">
        <v>9.2200000000000006</v>
      </c>
      <c r="R95" s="202">
        <v>13.71</v>
      </c>
      <c r="S95" s="202">
        <v>11.16</v>
      </c>
      <c r="T95" s="202">
        <v>0</v>
      </c>
      <c r="U95" s="202">
        <v>39.18</v>
      </c>
      <c r="V95" s="202">
        <v>8.6</v>
      </c>
      <c r="W95" s="202">
        <v>18.98</v>
      </c>
      <c r="X95" s="202">
        <v>62.34</v>
      </c>
      <c r="Y95" s="202">
        <v>0</v>
      </c>
      <c r="Z95" s="202">
        <v>117.62</v>
      </c>
      <c r="AA95" s="202">
        <v>38.130000000000003</v>
      </c>
      <c r="AB95" s="202">
        <v>0</v>
      </c>
      <c r="AC95" s="202">
        <v>9.56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6.55</v>
      </c>
      <c r="AJ95" s="202">
        <v>0</v>
      </c>
      <c r="AK95" s="202">
        <v>93.97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77.36</v>
      </c>
      <c r="L96" s="202">
        <v>122.18</v>
      </c>
      <c r="M96" s="202">
        <v>61.36</v>
      </c>
      <c r="N96" s="202">
        <v>109.92</v>
      </c>
      <c r="O96" s="202">
        <v>70.52</v>
      </c>
      <c r="P96" s="202">
        <v>23.25</v>
      </c>
      <c r="Q96" s="202">
        <v>9.2200000000000006</v>
      </c>
      <c r="R96" s="202">
        <v>13.71</v>
      </c>
      <c r="S96" s="202">
        <v>11.16</v>
      </c>
      <c r="T96" s="202">
        <v>0</v>
      </c>
      <c r="U96" s="202">
        <v>39.18</v>
      </c>
      <c r="V96" s="202">
        <v>8.6</v>
      </c>
      <c r="W96" s="202">
        <v>18.98</v>
      </c>
      <c r="X96" s="202">
        <v>62.34</v>
      </c>
      <c r="Y96" s="202">
        <v>0</v>
      </c>
      <c r="Z96" s="202">
        <v>117.62</v>
      </c>
      <c r="AA96" s="202">
        <v>38.130000000000003</v>
      </c>
      <c r="AB96" s="202">
        <v>0</v>
      </c>
      <c r="AC96" s="202">
        <v>9.56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6.55</v>
      </c>
      <c r="AJ96" s="202">
        <v>0</v>
      </c>
      <c r="AK96" s="202">
        <v>93.97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77.36</v>
      </c>
      <c r="L97" s="202">
        <v>122.18</v>
      </c>
      <c r="M97" s="202">
        <v>61.36</v>
      </c>
      <c r="N97" s="202">
        <v>109.92</v>
      </c>
      <c r="O97" s="202">
        <v>70.52</v>
      </c>
      <c r="P97" s="202">
        <v>23.25</v>
      </c>
      <c r="Q97" s="202">
        <v>9.2200000000000006</v>
      </c>
      <c r="R97" s="202">
        <v>13.71</v>
      </c>
      <c r="S97" s="202">
        <v>11.16</v>
      </c>
      <c r="T97" s="202">
        <v>0</v>
      </c>
      <c r="U97" s="202">
        <v>39.18</v>
      </c>
      <c r="V97" s="202">
        <v>8.6</v>
      </c>
      <c r="W97" s="202">
        <v>18.98</v>
      </c>
      <c r="X97" s="202">
        <v>62.34</v>
      </c>
      <c r="Y97" s="202">
        <v>0</v>
      </c>
      <c r="Z97" s="202">
        <v>117.62</v>
      </c>
      <c r="AA97" s="202">
        <v>38.130000000000003</v>
      </c>
      <c r="AB97" s="202">
        <v>0</v>
      </c>
      <c r="AC97" s="202">
        <v>9.56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4.57</v>
      </c>
      <c r="AJ97" s="202">
        <v>0</v>
      </c>
      <c r="AK97" s="202">
        <v>93.97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77.36</v>
      </c>
      <c r="L98" s="202">
        <v>122.18</v>
      </c>
      <c r="M98" s="202">
        <v>61.36</v>
      </c>
      <c r="N98" s="202">
        <v>109.92</v>
      </c>
      <c r="O98" s="202">
        <v>70.52</v>
      </c>
      <c r="P98" s="202">
        <v>23.25</v>
      </c>
      <c r="Q98" s="202">
        <v>9.2200000000000006</v>
      </c>
      <c r="R98" s="202">
        <v>13.71</v>
      </c>
      <c r="S98" s="202">
        <v>11.16</v>
      </c>
      <c r="T98" s="202">
        <v>0</v>
      </c>
      <c r="U98" s="202">
        <v>39.18</v>
      </c>
      <c r="V98" s="202">
        <v>8.6</v>
      </c>
      <c r="W98" s="202">
        <v>18.98</v>
      </c>
      <c r="X98" s="202">
        <v>62.34</v>
      </c>
      <c r="Y98" s="202">
        <v>0</v>
      </c>
      <c r="Z98" s="202">
        <v>117.62</v>
      </c>
      <c r="AA98" s="202">
        <v>38.130000000000003</v>
      </c>
      <c r="AB98" s="202">
        <v>0</v>
      </c>
      <c r="AC98" s="202">
        <v>9.56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6.55</v>
      </c>
      <c r="AJ98" s="202">
        <v>0</v>
      </c>
      <c r="AK98" s="202">
        <v>93.97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1.8128424999999961</v>
      </c>
      <c r="L99">
        <f t="shared" si="0"/>
        <v>2.4452400000000041</v>
      </c>
      <c r="M99">
        <f t="shared" si="0"/>
        <v>1.6737774999999975</v>
      </c>
      <c r="N99">
        <f t="shared" si="0"/>
        <v>1.7604200000000021</v>
      </c>
      <c r="O99">
        <f t="shared" si="0"/>
        <v>1.7651350000000046</v>
      </c>
      <c r="P99">
        <f t="shared" si="0"/>
        <v>0.56785000000000008</v>
      </c>
      <c r="Q99">
        <f t="shared" si="0"/>
        <v>0.21955250000000046</v>
      </c>
      <c r="R99">
        <f t="shared" si="0"/>
        <v>0.32701500000000033</v>
      </c>
      <c r="S99">
        <f t="shared" si="0"/>
        <v>0.26542249999999984</v>
      </c>
      <c r="T99">
        <f t="shared" si="0"/>
        <v>0</v>
      </c>
      <c r="U99">
        <f t="shared" si="0"/>
        <v>0.94031999999999849</v>
      </c>
      <c r="V99">
        <f t="shared" si="0"/>
        <v>0.21007999999999988</v>
      </c>
      <c r="W99">
        <f t="shared" si="0"/>
        <v>0.45128749999999968</v>
      </c>
      <c r="X99">
        <f t="shared" si="0"/>
        <v>1.496225000000001</v>
      </c>
      <c r="Y99">
        <f t="shared" si="0"/>
        <v>0</v>
      </c>
      <c r="Z99">
        <f t="shared" si="0"/>
        <v>2.2318824999999993</v>
      </c>
      <c r="AA99">
        <f t="shared" si="0"/>
        <v>0.91104000000000163</v>
      </c>
      <c r="AB99">
        <f t="shared" si="0"/>
        <v>0</v>
      </c>
      <c r="AC99">
        <f t="shared" si="0"/>
        <v>0.24914749999999966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0.81456249999999886</v>
      </c>
      <c r="AH99">
        <f t="shared" si="0"/>
        <v>0</v>
      </c>
      <c r="AI99">
        <f t="shared" si="0"/>
        <v>0.18670999999999977</v>
      </c>
      <c r="AJ99">
        <f t="shared" si="0"/>
        <v>0</v>
      </c>
      <c r="AK99">
        <f t="shared" si="0"/>
        <v>2.3442699999999972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0.47204250000000003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49.84</v>
      </c>
      <c r="L3" s="202">
        <v>62.79</v>
      </c>
      <c r="M3" s="202">
        <v>0</v>
      </c>
      <c r="N3" s="202">
        <v>28.87</v>
      </c>
      <c r="O3" s="202">
        <v>48.48</v>
      </c>
      <c r="P3" s="202">
        <v>58.31</v>
      </c>
      <c r="Q3" s="202">
        <v>5.33</v>
      </c>
      <c r="R3" s="202">
        <v>7.93</v>
      </c>
      <c r="S3" s="202">
        <v>6.45</v>
      </c>
      <c r="T3" s="202">
        <v>0</v>
      </c>
      <c r="U3" s="202">
        <v>184.45</v>
      </c>
      <c r="V3" s="202">
        <v>5.07</v>
      </c>
      <c r="W3" s="202">
        <v>10.68</v>
      </c>
      <c r="X3" s="202">
        <v>36.06</v>
      </c>
      <c r="Y3" s="202">
        <v>0</v>
      </c>
      <c r="Z3" s="202">
        <v>68.02</v>
      </c>
      <c r="AA3" s="202">
        <v>22.05</v>
      </c>
      <c r="AB3" s="202">
        <v>0</v>
      </c>
      <c r="AC3" s="202">
        <v>15.22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20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49.84</v>
      </c>
      <c r="L4" s="202">
        <v>62.79</v>
      </c>
      <c r="M4" s="202">
        <v>0</v>
      </c>
      <c r="N4" s="202">
        <v>28.87</v>
      </c>
      <c r="O4" s="202">
        <v>48.48</v>
      </c>
      <c r="P4" s="202">
        <v>58.31</v>
      </c>
      <c r="Q4" s="202">
        <v>5.33</v>
      </c>
      <c r="R4" s="202">
        <v>7.93</v>
      </c>
      <c r="S4" s="202">
        <v>6.45</v>
      </c>
      <c r="T4" s="202">
        <v>0</v>
      </c>
      <c r="U4" s="202">
        <v>184.45</v>
      </c>
      <c r="V4" s="202">
        <v>5.07</v>
      </c>
      <c r="W4" s="202">
        <v>10.68</v>
      </c>
      <c r="X4" s="202">
        <v>36.06</v>
      </c>
      <c r="Y4" s="202">
        <v>0</v>
      </c>
      <c r="Z4" s="202">
        <v>68.02</v>
      </c>
      <c r="AA4" s="202">
        <v>22.05</v>
      </c>
      <c r="AB4" s="202">
        <v>0</v>
      </c>
      <c r="AC4" s="202">
        <v>15.22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20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49.84</v>
      </c>
      <c r="L5" s="202">
        <v>62.79</v>
      </c>
      <c r="M5" s="202">
        <v>0</v>
      </c>
      <c r="N5" s="202">
        <v>28.87</v>
      </c>
      <c r="O5" s="202">
        <v>48.48</v>
      </c>
      <c r="P5" s="202">
        <v>58.31</v>
      </c>
      <c r="Q5" s="202">
        <v>5.33</v>
      </c>
      <c r="R5" s="202">
        <v>7.93</v>
      </c>
      <c r="S5" s="202">
        <v>6.45</v>
      </c>
      <c r="T5" s="202">
        <v>0</v>
      </c>
      <c r="U5" s="202">
        <v>184.45</v>
      </c>
      <c r="V5" s="202">
        <v>5.07</v>
      </c>
      <c r="W5" s="202">
        <v>10.68</v>
      </c>
      <c r="X5" s="202">
        <v>36.06</v>
      </c>
      <c r="Y5" s="202">
        <v>0</v>
      </c>
      <c r="Z5" s="202">
        <v>68.02</v>
      </c>
      <c r="AA5" s="202">
        <v>22.05</v>
      </c>
      <c r="AB5" s="202">
        <v>0</v>
      </c>
      <c r="AC5" s="202">
        <v>15.22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20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49.84</v>
      </c>
      <c r="L6" s="202">
        <v>62.79</v>
      </c>
      <c r="M6" s="202">
        <v>0</v>
      </c>
      <c r="N6" s="202">
        <v>28.87</v>
      </c>
      <c r="O6" s="202">
        <v>48.48</v>
      </c>
      <c r="P6" s="202">
        <v>58.31</v>
      </c>
      <c r="Q6" s="202">
        <v>5.33</v>
      </c>
      <c r="R6" s="202">
        <v>7.93</v>
      </c>
      <c r="S6" s="202">
        <v>6.45</v>
      </c>
      <c r="T6" s="202">
        <v>0</v>
      </c>
      <c r="U6" s="202">
        <v>184.45</v>
      </c>
      <c r="V6" s="202">
        <v>5.07</v>
      </c>
      <c r="W6" s="202">
        <v>10.68</v>
      </c>
      <c r="X6" s="202">
        <v>36.06</v>
      </c>
      <c r="Y6" s="202">
        <v>0</v>
      </c>
      <c r="Z6" s="202">
        <v>68.02</v>
      </c>
      <c r="AA6" s="202">
        <v>22.05</v>
      </c>
      <c r="AB6" s="202">
        <v>0</v>
      </c>
      <c r="AC6" s="202">
        <v>15.22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20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46.93</v>
      </c>
      <c r="L7" s="202">
        <v>62.79</v>
      </c>
      <c r="M7" s="202">
        <v>0</v>
      </c>
      <c r="N7" s="202">
        <v>28.87</v>
      </c>
      <c r="O7" s="202">
        <v>48.48</v>
      </c>
      <c r="P7" s="202">
        <v>58.31</v>
      </c>
      <c r="Q7" s="202">
        <v>5.33</v>
      </c>
      <c r="R7" s="202">
        <v>7.93</v>
      </c>
      <c r="S7" s="202">
        <v>6.45</v>
      </c>
      <c r="T7" s="202">
        <v>0</v>
      </c>
      <c r="U7" s="202">
        <v>184.45</v>
      </c>
      <c r="V7" s="202">
        <v>5.07</v>
      </c>
      <c r="W7" s="202">
        <v>10.68</v>
      </c>
      <c r="X7" s="202">
        <v>36.06</v>
      </c>
      <c r="Y7" s="202">
        <v>0</v>
      </c>
      <c r="Z7" s="202">
        <v>68.02</v>
      </c>
      <c r="AA7" s="202">
        <v>22.05</v>
      </c>
      <c r="AB7" s="202">
        <v>0</v>
      </c>
      <c r="AC7" s="202">
        <v>15.22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18.89</v>
      </c>
      <c r="AJ7" s="202">
        <v>0</v>
      </c>
      <c r="AK7" s="202">
        <v>49.18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41.54</v>
      </c>
      <c r="L8" s="202">
        <v>62.79</v>
      </c>
      <c r="M8" s="202">
        <v>0</v>
      </c>
      <c r="N8" s="202">
        <v>28.87</v>
      </c>
      <c r="O8" s="202">
        <v>48.48</v>
      </c>
      <c r="P8" s="202">
        <v>58.31</v>
      </c>
      <c r="Q8" s="202">
        <v>5.33</v>
      </c>
      <c r="R8" s="202">
        <v>7.93</v>
      </c>
      <c r="S8" s="202">
        <v>6.45</v>
      </c>
      <c r="T8" s="202">
        <v>0</v>
      </c>
      <c r="U8" s="202">
        <v>184.45</v>
      </c>
      <c r="V8" s="202">
        <v>5.07</v>
      </c>
      <c r="W8" s="202">
        <v>10.68</v>
      </c>
      <c r="X8" s="202">
        <v>36.06</v>
      </c>
      <c r="Y8" s="202">
        <v>0</v>
      </c>
      <c r="Z8" s="202">
        <v>68.02</v>
      </c>
      <c r="AA8" s="202">
        <v>22.05</v>
      </c>
      <c r="AB8" s="202">
        <v>0</v>
      </c>
      <c r="AC8" s="202">
        <v>15.22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20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36.14</v>
      </c>
      <c r="L9" s="202">
        <v>63.06</v>
      </c>
      <c r="M9" s="202">
        <v>0</v>
      </c>
      <c r="N9" s="202">
        <v>41.57</v>
      </c>
      <c r="O9" s="202">
        <v>48.48</v>
      </c>
      <c r="P9" s="202">
        <v>60.59</v>
      </c>
      <c r="Q9" s="202">
        <v>5.33</v>
      </c>
      <c r="R9" s="202">
        <v>7.93</v>
      </c>
      <c r="S9" s="202">
        <v>6.45</v>
      </c>
      <c r="T9" s="202">
        <v>0</v>
      </c>
      <c r="U9" s="202">
        <v>184.45</v>
      </c>
      <c r="V9" s="202">
        <v>5.07</v>
      </c>
      <c r="W9" s="202">
        <v>10.68</v>
      </c>
      <c r="X9" s="202">
        <v>36.06</v>
      </c>
      <c r="Y9" s="202">
        <v>0</v>
      </c>
      <c r="Z9" s="202">
        <v>68.02</v>
      </c>
      <c r="AA9" s="202">
        <v>22.05</v>
      </c>
      <c r="AB9" s="202">
        <v>0</v>
      </c>
      <c r="AC9" s="202">
        <v>15.22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20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30.75</v>
      </c>
      <c r="L10" s="202">
        <v>63.06</v>
      </c>
      <c r="M10" s="202">
        <v>0</v>
      </c>
      <c r="N10" s="202">
        <v>28.87</v>
      </c>
      <c r="O10" s="202">
        <v>48.48</v>
      </c>
      <c r="P10" s="202">
        <v>60.59</v>
      </c>
      <c r="Q10" s="202">
        <v>5.33</v>
      </c>
      <c r="R10" s="202">
        <v>7.93</v>
      </c>
      <c r="S10" s="202">
        <v>6.45</v>
      </c>
      <c r="T10" s="202">
        <v>0</v>
      </c>
      <c r="U10" s="202">
        <v>184.45</v>
      </c>
      <c r="V10" s="202">
        <v>5.07</v>
      </c>
      <c r="W10" s="202">
        <v>10.68</v>
      </c>
      <c r="X10" s="202">
        <v>36.06</v>
      </c>
      <c r="Y10" s="202">
        <v>0</v>
      </c>
      <c r="Z10" s="202">
        <v>68.02</v>
      </c>
      <c r="AA10" s="202">
        <v>22.05</v>
      </c>
      <c r="AB10" s="202">
        <v>0</v>
      </c>
      <c r="AC10" s="202">
        <v>13.27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20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24.92</v>
      </c>
      <c r="L11" s="202">
        <v>62.79</v>
      </c>
      <c r="M11" s="202">
        <v>0</v>
      </c>
      <c r="N11" s="202">
        <v>28.87</v>
      </c>
      <c r="O11" s="202">
        <v>48.48</v>
      </c>
      <c r="P11" s="202">
        <v>58.31</v>
      </c>
      <c r="Q11" s="202">
        <v>5.33</v>
      </c>
      <c r="R11" s="202">
        <v>7.93</v>
      </c>
      <c r="S11" s="202">
        <v>6.45</v>
      </c>
      <c r="T11" s="202">
        <v>0</v>
      </c>
      <c r="U11" s="202">
        <v>184.45</v>
      </c>
      <c r="V11" s="202">
        <v>5.07</v>
      </c>
      <c r="W11" s="202">
        <v>10.9</v>
      </c>
      <c r="X11" s="202">
        <v>36.06</v>
      </c>
      <c r="Y11" s="202">
        <v>0</v>
      </c>
      <c r="Z11" s="202">
        <v>68.02</v>
      </c>
      <c r="AA11" s="202">
        <v>22.05</v>
      </c>
      <c r="AB11" s="202">
        <v>0</v>
      </c>
      <c r="AC11" s="202">
        <v>15.22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12.59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24.92</v>
      </c>
      <c r="L12" s="202">
        <v>62.79</v>
      </c>
      <c r="M12" s="202">
        <v>0</v>
      </c>
      <c r="N12" s="202">
        <v>28.87</v>
      </c>
      <c r="O12" s="202">
        <v>48.48</v>
      </c>
      <c r="P12" s="202">
        <v>58.31</v>
      </c>
      <c r="Q12" s="202">
        <v>5.33</v>
      </c>
      <c r="R12" s="202">
        <v>7.93</v>
      </c>
      <c r="S12" s="202">
        <v>6.45</v>
      </c>
      <c r="T12" s="202">
        <v>0</v>
      </c>
      <c r="U12" s="202">
        <v>184.45</v>
      </c>
      <c r="V12" s="202">
        <v>5.07</v>
      </c>
      <c r="W12" s="202">
        <v>10.9</v>
      </c>
      <c r="X12" s="202">
        <v>36.06</v>
      </c>
      <c r="Y12" s="202">
        <v>0</v>
      </c>
      <c r="Z12" s="202">
        <v>68.02</v>
      </c>
      <c r="AA12" s="202">
        <v>22.05</v>
      </c>
      <c r="AB12" s="202">
        <v>0</v>
      </c>
      <c r="AC12" s="202">
        <v>15.22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20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24.93</v>
      </c>
      <c r="L13" s="202">
        <v>62.79</v>
      </c>
      <c r="M13" s="202">
        <v>0</v>
      </c>
      <c r="N13" s="202">
        <v>28.87</v>
      </c>
      <c r="O13" s="202">
        <v>48.48</v>
      </c>
      <c r="P13" s="202">
        <v>58.31</v>
      </c>
      <c r="Q13" s="202">
        <v>5.33</v>
      </c>
      <c r="R13" s="202">
        <v>7.93</v>
      </c>
      <c r="S13" s="202">
        <v>6.45</v>
      </c>
      <c r="T13" s="202">
        <v>0</v>
      </c>
      <c r="U13" s="202">
        <v>184.45</v>
      </c>
      <c r="V13" s="202">
        <v>5.07</v>
      </c>
      <c r="W13" s="202">
        <v>10.9</v>
      </c>
      <c r="X13" s="202">
        <v>36.06</v>
      </c>
      <c r="Y13" s="202">
        <v>0</v>
      </c>
      <c r="Z13" s="202">
        <v>68.02</v>
      </c>
      <c r="AA13" s="202">
        <v>22.05</v>
      </c>
      <c r="AB13" s="202">
        <v>0</v>
      </c>
      <c r="AC13" s="202">
        <v>15.22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18.89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24.93</v>
      </c>
      <c r="L14" s="202">
        <v>62.79</v>
      </c>
      <c r="M14" s="202">
        <v>0</v>
      </c>
      <c r="N14" s="202">
        <v>28.87</v>
      </c>
      <c r="O14" s="202">
        <v>48.48</v>
      </c>
      <c r="P14" s="202">
        <v>58.31</v>
      </c>
      <c r="Q14" s="202">
        <v>5.33</v>
      </c>
      <c r="R14" s="202">
        <v>7.93</v>
      </c>
      <c r="S14" s="202">
        <v>6.45</v>
      </c>
      <c r="T14" s="202">
        <v>0</v>
      </c>
      <c r="U14" s="202">
        <v>184.45</v>
      </c>
      <c r="V14" s="202">
        <v>5.07</v>
      </c>
      <c r="W14" s="202">
        <v>10.9</v>
      </c>
      <c r="X14" s="202">
        <v>36.06</v>
      </c>
      <c r="Y14" s="202">
        <v>0</v>
      </c>
      <c r="Z14" s="202">
        <v>68.02</v>
      </c>
      <c r="AA14" s="202">
        <v>22.05</v>
      </c>
      <c r="AB14" s="202">
        <v>0</v>
      </c>
      <c r="AC14" s="202">
        <v>7.63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5.46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24.93</v>
      </c>
      <c r="L15" s="202">
        <v>28.87</v>
      </c>
      <c r="M15" s="202">
        <v>0</v>
      </c>
      <c r="N15" s="202">
        <v>28.87</v>
      </c>
      <c r="O15" s="202">
        <v>48.48</v>
      </c>
      <c r="P15" s="202">
        <v>58.31</v>
      </c>
      <c r="Q15" s="202">
        <v>5.33</v>
      </c>
      <c r="R15" s="202">
        <v>7.93</v>
      </c>
      <c r="S15" s="202">
        <v>6.45</v>
      </c>
      <c r="T15" s="202">
        <v>0</v>
      </c>
      <c r="U15" s="202">
        <v>184.45</v>
      </c>
      <c r="V15" s="202">
        <v>5.07</v>
      </c>
      <c r="W15" s="202">
        <v>10.9</v>
      </c>
      <c r="X15" s="202">
        <v>36.06</v>
      </c>
      <c r="Y15" s="202">
        <v>0</v>
      </c>
      <c r="Z15" s="202">
        <v>68.02</v>
      </c>
      <c r="AA15" s="202">
        <v>22.05</v>
      </c>
      <c r="AB15" s="202">
        <v>0</v>
      </c>
      <c r="AC15" s="202">
        <v>7.63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5.46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24.93</v>
      </c>
      <c r="L16" s="202">
        <v>38.49</v>
      </c>
      <c r="M16" s="202">
        <v>0</v>
      </c>
      <c r="N16" s="202">
        <v>28.87</v>
      </c>
      <c r="O16" s="202">
        <v>48.48</v>
      </c>
      <c r="P16" s="202">
        <v>58.31</v>
      </c>
      <c r="Q16" s="202">
        <v>5.33</v>
      </c>
      <c r="R16" s="202">
        <v>7.93</v>
      </c>
      <c r="S16" s="202">
        <v>6.45</v>
      </c>
      <c r="T16" s="202">
        <v>0</v>
      </c>
      <c r="U16" s="202">
        <v>184.45</v>
      </c>
      <c r="V16" s="202">
        <v>5.07</v>
      </c>
      <c r="W16" s="202">
        <v>10.9</v>
      </c>
      <c r="X16" s="202">
        <v>36.06</v>
      </c>
      <c r="Y16" s="202">
        <v>0</v>
      </c>
      <c r="Z16" s="202">
        <v>33.68</v>
      </c>
      <c r="AA16" s="202">
        <v>22.05</v>
      </c>
      <c r="AB16" s="202">
        <v>0</v>
      </c>
      <c r="AC16" s="202">
        <v>7.63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5.46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24.93</v>
      </c>
      <c r="L17" s="202">
        <v>38.49</v>
      </c>
      <c r="M17" s="202">
        <v>0</v>
      </c>
      <c r="N17" s="202">
        <v>28.87</v>
      </c>
      <c r="O17" s="202">
        <v>48.48</v>
      </c>
      <c r="P17" s="202">
        <v>58.31</v>
      </c>
      <c r="Q17" s="202">
        <v>5.33</v>
      </c>
      <c r="R17" s="202">
        <v>7.93</v>
      </c>
      <c r="S17" s="202">
        <v>6.45</v>
      </c>
      <c r="T17" s="202">
        <v>0</v>
      </c>
      <c r="U17" s="202">
        <v>184.45</v>
      </c>
      <c r="V17" s="202">
        <v>5.07</v>
      </c>
      <c r="W17" s="202">
        <v>10.9</v>
      </c>
      <c r="X17" s="202">
        <v>36.06</v>
      </c>
      <c r="Y17" s="202">
        <v>0</v>
      </c>
      <c r="Z17" s="202">
        <v>33.68</v>
      </c>
      <c r="AA17" s="202">
        <v>22.05</v>
      </c>
      <c r="AB17" s="202">
        <v>0</v>
      </c>
      <c r="AC17" s="202">
        <v>7.63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5.46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24.93</v>
      </c>
      <c r="L18" s="202">
        <v>38.49</v>
      </c>
      <c r="M18" s="202">
        <v>0</v>
      </c>
      <c r="N18" s="202">
        <v>28.87</v>
      </c>
      <c r="O18" s="202">
        <v>48.48</v>
      </c>
      <c r="P18" s="202">
        <v>58.31</v>
      </c>
      <c r="Q18" s="202">
        <v>5.33</v>
      </c>
      <c r="R18" s="202">
        <v>7.93</v>
      </c>
      <c r="S18" s="202">
        <v>6.45</v>
      </c>
      <c r="T18" s="202">
        <v>0</v>
      </c>
      <c r="U18" s="202">
        <v>184.45</v>
      </c>
      <c r="V18" s="202">
        <v>5.07</v>
      </c>
      <c r="W18" s="202">
        <v>10.9</v>
      </c>
      <c r="X18" s="202">
        <v>36.06</v>
      </c>
      <c r="Y18" s="202">
        <v>0</v>
      </c>
      <c r="Z18" s="202">
        <v>33.68</v>
      </c>
      <c r="AA18" s="202">
        <v>22.05</v>
      </c>
      <c r="AB18" s="202">
        <v>0</v>
      </c>
      <c r="AC18" s="202">
        <v>7.63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5.46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24.93</v>
      </c>
      <c r="L19" s="202">
        <v>38.49</v>
      </c>
      <c r="M19" s="202">
        <v>0</v>
      </c>
      <c r="N19" s="202">
        <v>28.87</v>
      </c>
      <c r="O19" s="202">
        <v>48.48</v>
      </c>
      <c r="P19" s="202">
        <v>58.31</v>
      </c>
      <c r="Q19" s="202">
        <v>5.33</v>
      </c>
      <c r="R19" s="202">
        <v>7.93</v>
      </c>
      <c r="S19" s="202">
        <v>6.45</v>
      </c>
      <c r="T19" s="202">
        <v>0</v>
      </c>
      <c r="U19" s="202">
        <v>184.45</v>
      </c>
      <c r="V19" s="202">
        <v>5.07</v>
      </c>
      <c r="W19" s="202">
        <v>10.92</v>
      </c>
      <c r="X19" s="202">
        <v>36.06</v>
      </c>
      <c r="Y19" s="202">
        <v>0</v>
      </c>
      <c r="Z19" s="202">
        <v>33.68</v>
      </c>
      <c r="AA19" s="202">
        <v>22.05</v>
      </c>
      <c r="AB19" s="202">
        <v>0</v>
      </c>
      <c r="AC19" s="202">
        <v>7.63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5.79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24.93</v>
      </c>
      <c r="L20" s="202">
        <v>62.79</v>
      </c>
      <c r="M20" s="202">
        <v>0</v>
      </c>
      <c r="N20" s="202">
        <v>28.87</v>
      </c>
      <c r="O20" s="202">
        <v>48.48</v>
      </c>
      <c r="P20" s="202">
        <v>58.31</v>
      </c>
      <c r="Q20" s="202">
        <v>5.33</v>
      </c>
      <c r="R20" s="202">
        <v>7.93</v>
      </c>
      <c r="S20" s="202">
        <v>6.45</v>
      </c>
      <c r="T20" s="202">
        <v>0</v>
      </c>
      <c r="U20" s="202">
        <v>184.45</v>
      </c>
      <c r="V20" s="202">
        <v>5.07</v>
      </c>
      <c r="W20" s="202">
        <v>10.92</v>
      </c>
      <c r="X20" s="202">
        <v>36.06</v>
      </c>
      <c r="Y20" s="202">
        <v>0</v>
      </c>
      <c r="Z20" s="202">
        <v>33.68</v>
      </c>
      <c r="AA20" s="202">
        <v>22.05</v>
      </c>
      <c r="AB20" s="202">
        <v>0</v>
      </c>
      <c r="AC20" s="202">
        <v>8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5.79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24.93</v>
      </c>
      <c r="L21" s="202">
        <v>38.49</v>
      </c>
      <c r="M21" s="202">
        <v>0</v>
      </c>
      <c r="N21" s="202">
        <v>28.87</v>
      </c>
      <c r="O21" s="202">
        <v>48.48</v>
      </c>
      <c r="P21" s="202">
        <v>58.31</v>
      </c>
      <c r="Q21" s="202">
        <v>5.33</v>
      </c>
      <c r="R21" s="202">
        <v>7.93</v>
      </c>
      <c r="S21" s="202">
        <v>6.45</v>
      </c>
      <c r="T21" s="202">
        <v>0</v>
      </c>
      <c r="U21" s="202">
        <v>184.45</v>
      </c>
      <c r="V21" s="202">
        <v>5.07</v>
      </c>
      <c r="W21" s="202">
        <v>10.92</v>
      </c>
      <c r="X21" s="202">
        <v>36.06</v>
      </c>
      <c r="Y21" s="202">
        <v>0</v>
      </c>
      <c r="Z21" s="202">
        <v>33.68</v>
      </c>
      <c r="AA21" s="202">
        <v>22.05</v>
      </c>
      <c r="AB21" s="202">
        <v>0</v>
      </c>
      <c r="AC21" s="202">
        <v>7.63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5.79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24.93</v>
      </c>
      <c r="L22" s="202">
        <v>38.49</v>
      </c>
      <c r="M22" s="202">
        <v>0</v>
      </c>
      <c r="N22" s="202">
        <v>28.87</v>
      </c>
      <c r="O22" s="202">
        <v>48.48</v>
      </c>
      <c r="P22" s="202">
        <v>58.31</v>
      </c>
      <c r="Q22" s="202">
        <v>5.33</v>
      </c>
      <c r="R22" s="202">
        <v>7.93</v>
      </c>
      <c r="S22" s="202">
        <v>6.45</v>
      </c>
      <c r="T22" s="202">
        <v>0</v>
      </c>
      <c r="U22" s="202">
        <v>184.45</v>
      </c>
      <c r="V22" s="202">
        <v>5.07</v>
      </c>
      <c r="W22" s="202">
        <v>10.92</v>
      </c>
      <c r="X22" s="202">
        <v>36.06</v>
      </c>
      <c r="Y22" s="202">
        <v>0</v>
      </c>
      <c r="Z22" s="202">
        <v>33.68</v>
      </c>
      <c r="AA22" s="202">
        <v>22.05</v>
      </c>
      <c r="AB22" s="202">
        <v>0</v>
      </c>
      <c r="AC22" s="202">
        <v>7.63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5.79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24.93</v>
      </c>
      <c r="L23" s="202">
        <v>62.79</v>
      </c>
      <c r="M23" s="202">
        <v>0</v>
      </c>
      <c r="N23" s="202">
        <v>28.87</v>
      </c>
      <c r="O23" s="202">
        <v>48.48</v>
      </c>
      <c r="P23" s="202">
        <v>58.31</v>
      </c>
      <c r="Q23" s="202">
        <v>5.33</v>
      </c>
      <c r="R23" s="202">
        <v>7.93</v>
      </c>
      <c r="S23" s="202">
        <v>6.45</v>
      </c>
      <c r="T23" s="202">
        <v>0</v>
      </c>
      <c r="U23" s="202">
        <v>184.45</v>
      </c>
      <c r="V23" s="202">
        <v>5.07</v>
      </c>
      <c r="W23" s="202">
        <v>10.92</v>
      </c>
      <c r="X23" s="202">
        <v>36.06</v>
      </c>
      <c r="Y23" s="202">
        <v>0</v>
      </c>
      <c r="Z23" s="202">
        <v>68.010000000000005</v>
      </c>
      <c r="AA23" s="202">
        <v>22.05</v>
      </c>
      <c r="AB23" s="202">
        <v>0</v>
      </c>
      <c r="AC23" s="202">
        <v>15.22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20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24.93</v>
      </c>
      <c r="L24" s="202">
        <v>62.79</v>
      </c>
      <c r="M24" s="202">
        <v>0</v>
      </c>
      <c r="N24" s="202">
        <v>28.87</v>
      </c>
      <c r="O24" s="202">
        <v>48.48</v>
      </c>
      <c r="P24" s="202">
        <v>58.31</v>
      </c>
      <c r="Q24" s="202">
        <v>5.33</v>
      </c>
      <c r="R24" s="202">
        <v>7.93</v>
      </c>
      <c r="S24" s="202">
        <v>6.45</v>
      </c>
      <c r="T24" s="202">
        <v>0</v>
      </c>
      <c r="U24" s="202">
        <v>184.45</v>
      </c>
      <c r="V24" s="202">
        <v>5.07</v>
      </c>
      <c r="W24" s="202">
        <v>10.9</v>
      </c>
      <c r="X24" s="202">
        <v>36.06</v>
      </c>
      <c r="Y24" s="202">
        <v>0</v>
      </c>
      <c r="Z24" s="202">
        <v>68.010000000000005</v>
      </c>
      <c r="AA24" s="202">
        <v>22.05</v>
      </c>
      <c r="AB24" s="202">
        <v>0</v>
      </c>
      <c r="AC24" s="202">
        <v>15.22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20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24.92</v>
      </c>
      <c r="L25" s="202">
        <v>62.79</v>
      </c>
      <c r="M25" s="202">
        <v>0</v>
      </c>
      <c r="N25" s="202">
        <v>28.87</v>
      </c>
      <c r="O25" s="202">
        <v>48.48</v>
      </c>
      <c r="P25" s="202">
        <v>58.31</v>
      </c>
      <c r="Q25" s="202">
        <v>5.33</v>
      </c>
      <c r="R25" s="202">
        <v>7.93</v>
      </c>
      <c r="S25" s="202">
        <v>6.45</v>
      </c>
      <c r="T25" s="202">
        <v>0</v>
      </c>
      <c r="U25" s="202">
        <v>184.45</v>
      </c>
      <c r="V25" s="202">
        <v>5.07</v>
      </c>
      <c r="W25" s="202">
        <v>10.9</v>
      </c>
      <c r="X25" s="202">
        <v>36.06</v>
      </c>
      <c r="Y25" s="202">
        <v>0</v>
      </c>
      <c r="Z25" s="202">
        <v>68.010000000000005</v>
      </c>
      <c r="AA25" s="202">
        <v>22.05</v>
      </c>
      <c r="AB25" s="202">
        <v>0</v>
      </c>
      <c r="AC25" s="202">
        <v>15.22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21.95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24.92</v>
      </c>
      <c r="L26" s="202">
        <v>62.79</v>
      </c>
      <c r="M26" s="202">
        <v>0</v>
      </c>
      <c r="N26" s="202">
        <v>28.87</v>
      </c>
      <c r="O26" s="202">
        <v>48.48</v>
      </c>
      <c r="P26" s="202">
        <v>58.31</v>
      </c>
      <c r="Q26" s="202">
        <v>5.33</v>
      </c>
      <c r="R26" s="202">
        <v>7.93</v>
      </c>
      <c r="S26" s="202">
        <v>6.45</v>
      </c>
      <c r="T26" s="202">
        <v>0</v>
      </c>
      <c r="U26" s="202">
        <v>184.45</v>
      </c>
      <c r="V26" s="202">
        <v>5.07</v>
      </c>
      <c r="W26" s="202">
        <v>10.9</v>
      </c>
      <c r="X26" s="202">
        <v>36.06</v>
      </c>
      <c r="Y26" s="202">
        <v>0</v>
      </c>
      <c r="Z26" s="202">
        <v>68.010000000000005</v>
      </c>
      <c r="AA26" s="202">
        <v>22.05</v>
      </c>
      <c r="AB26" s="202">
        <v>0</v>
      </c>
      <c r="AC26" s="202">
        <v>15.22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23.08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24.92</v>
      </c>
      <c r="L27" s="202">
        <v>62.79</v>
      </c>
      <c r="M27" s="202">
        <v>0</v>
      </c>
      <c r="N27" s="202">
        <v>28.87</v>
      </c>
      <c r="O27" s="202">
        <v>48.48</v>
      </c>
      <c r="P27" s="202">
        <v>58.31</v>
      </c>
      <c r="Q27" s="202">
        <v>5.33</v>
      </c>
      <c r="R27" s="202">
        <v>7.93</v>
      </c>
      <c r="S27" s="202">
        <v>6.45</v>
      </c>
      <c r="T27" s="202">
        <v>0</v>
      </c>
      <c r="U27" s="202">
        <v>184.45</v>
      </c>
      <c r="V27" s="202">
        <v>5.07</v>
      </c>
      <c r="W27" s="202">
        <v>10.9</v>
      </c>
      <c r="X27" s="202">
        <v>36.06</v>
      </c>
      <c r="Y27" s="202">
        <v>0</v>
      </c>
      <c r="Z27" s="202">
        <v>68.010000000000005</v>
      </c>
      <c r="AA27" s="202">
        <v>22.05</v>
      </c>
      <c r="AB27" s="202">
        <v>0</v>
      </c>
      <c r="AC27" s="202">
        <v>15.65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23.08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7.75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24.92</v>
      </c>
      <c r="L28" s="202">
        <v>62.79</v>
      </c>
      <c r="M28" s="202">
        <v>0</v>
      </c>
      <c r="N28" s="202">
        <v>28.87</v>
      </c>
      <c r="O28" s="202">
        <v>48.48</v>
      </c>
      <c r="P28" s="202">
        <v>58.31</v>
      </c>
      <c r="Q28" s="202">
        <v>5.33</v>
      </c>
      <c r="R28" s="202">
        <v>7.93</v>
      </c>
      <c r="S28" s="202">
        <v>6.45</v>
      </c>
      <c r="T28" s="202">
        <v>0</v>
      </c>
      <c r="U28" s="202">
        <v>184.45</v>
      </c>
      <c r="V28" s="202">
        <v>5.07</v>
      </c>
      <c r="W28" s="202">
        <v>10.9</v>
      </c>
      <c r="X28" s="202">
        <v>36.06</v>
      </c>
      <c r="Y28" s="202">
        <v>0</v>
      </c>
      <c r="Z28" s="202">
        <v>68.010000000000005</v>
      </c>
      <c r="AA28" s="202">
        <v>22.05</v>
      </c>
      <c r="AB28" s="202">
        <v>0</v>
      </c>
      <c r="AC28" s="202">
        <v>15.65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23.08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19.010000000000002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24.92</v>
      </c>
      <c r="L29" s="202">
        <v>62.79</v>
      </c>
      <c r="M29" s="202">
        <v>0</v>
      </c>
      <c r="N29" s="202">
        <v>28.87</v>
      </c>
      <c r="O29" s="202">
        <v>48.48</v>
      </c>
      <c r="P29" s="202">
        <v>58.31</v>
      </c>
      <c r="Q29" s="202">
        <v>5.33</v>
      </c>
      <c r="R29" s="202">
        <v>7.93</v>
      </c>
      <c r="S29" s="202">
        <v>6.45</v>
      </c>
      <c r="T29" s="202">
        <v>0</v>
      </c>
      <c r="U29" s="202">
        <v>184.45</v>
      </c>
      <c r="V29" s="202">
        <v>5.07</v>
      </c>
      <c r="W29" s="202">
        <v>10.9</v>
      </c>
      <c r="X29" s="202">
        <v>36.06</v>
      </c>
      <c r="Y29" s="202">
        <v>0</v>
      </c>
      <c r="Z29" s="202">
        <v>68.010000000000005</v>
      </c>
      <c r="AA29" s="202">
        <v>22.05</v>
      </c>
      <c r="AB29" s="202">
        <v>0</v>
      </c>
      <c r="AC29" s="202">
        <v>15.65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23.08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24.92</v>
      </c>
      <c r="L30" s="202">
        <v>62.79</v>
      </c>
      <c r="M30" s="202">
        <v>0</v>
      </c>
      <c r="N30" s="202">
        <v>28.87</v>
      </c>
      <c r="O30" s="202">
        <v>48.48</v>
      </c>
      <c r="P30" s="202">
        <v>58.31</v>
      </c>
      <c r="Q30" s="202">
        <v>5.33</v>
      </c>
      <c r="R30" s="202">
        <v>7.93</v>
      </c>
      <c r="S30" s="202">
        <v>6.45</v>
      </c>
      <c r="T30" s="202">
        <v>0</v>
      </c>
      <c r="U30" s="202">
        <v>184.45</v>
      </c>
      <c r="V30" s="202">
        <v>5.07</v>
      </c>
      <c r="W30" s="202">
        <v>10.9</v>
      </c>
      <c r="X30" s="202">
        <v>36.06</v>
      </c>
      <c r="Y30" s="202">
        <v>0</v>
      </c>
      <c r="Z30" s="202">
        <v>68.010000000000005</v>
      </c>
      <c r="AA30" s="202">
        <v>22.05</v>
      </c>
      <c r="AB30" s="202">
        <v>0</v>
      </c>
      <c r="AC30" s="202">
        <v>15.65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23.08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24.92</v>
      </c>
      <c r="L31" s="202">
        <v>62.79</v>
      </c>
      <c r="M31" s="202">
        <v>0</v>
      </c>
      <c r="N31" s="202">
        <v>28.87</v>
      </c>
      <c r="O31" s="202">
        <v>48.48</v>
      </c>
      <c r="P31" s="202">
        <v>58.31</v>
      </c>
      <c r="Q31" s="202">
        <v>5.33</v>
      </c>
      <c r="R31" s="202">
        <v>7.93</v>
      </c>
      <c r="S31" s="202">
        <v>6.45</v>
      </c>
      <c r="T31" s="202">
        <v>0</v>
      </c>
      <c r="U31" s="202">
        <v>184.45</v>
      </c>
      <c r="V31" s="202">
        <v>5.07</v>
      </c>
      <c r="W31" s="202">
        <v>10.9</v>
      </c>
      <c r="X31" s="202">
        <v>36.06</v>
      </c>
      <c r="Y31" s="202">
        <v>0</v>
      </c>
      <c r="Z31" s="202">
        <v>68.010000000000005</v>
      </c>
      <c r="AA31" s="202">
        <v>22.05</v>
      </c>
      <c r="AB31" s="202">
        <v>0</v>
      </c>
      <c r="AC31" s="202">
        <v>15.65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20.12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24.92</v>
      </c>
      <c r="L32" s="202">
        <v>62.79</v>
      </c>
      <c r="M32" s="202">
        <v>0</v>
      </c>
      <c r="N32" s="202">
        <v>28.87</v>
      </c>
      <c r="O32" s="202">
        <v>48.48</v>
      </c>
      <c r="P32" s="202">
        <v>58.31</v>
      </c>
      <c r="Q32" s="202">
        <v>5.33</v>
      </c>
      <c r="R32" s="202">
        <v>7.93</v>
      </c>
      <c r="S32" s="202">
        <v>6.45</v>
      </c>
      <c r="T32" s="202">
        <v>0</v>
      </c>
      <c r="U32" s="202">
        <v>184.45</v>
      </c>
      <c r="V32" s="202">
        <v>5.07</v>
      </c>
      <c r="W32" s="202">
        <v>10.9</v>
      </c>
      <c r="X32" s="202">
        <v>36.06</v>
      </c>
      <c r="Y32" s="202">
        <v>0</v>
      </c>
      <c r="Z32" s="202">
        <v>68.010000000000005</v>
      </c>
      <c r="AA32" s="202">
        <v>22.05</v>
      </c>
      <c r="AB32" s="202">
        <v>0</v>
      </c>
      <c r="AC32" s="202">
        <v>15.22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22.44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24.92</v>
      </c>
      <c r="L33" s="202">
        <v>62.79</v>
      </c>
      <c r="M33" s="202">
        <v>0</v>
      </c>
      <c r="N33" s="202">
        <v>28.87</v>
      </c>
      <c r="O33" s="202">
        <v>48.48</v>
      </c>
      <c r="P33" s="202">
        <v>58.31</v>
      </c>
      <c r="Q33" s="202">
        <v>5.33</v>
      </c>
      <c r="R33" s="202">
        <v>7.93</v>
      </c>
      <c r="S33" s="202">
        <v>6.45</v>
      </c>
      <c r="T33" s="202">
        <v>0</v>
      </c>
      <c r="U33" s="202">
        <v>184.45</v>
      </c>
      <c r="V33" s="202">
        <v>5.07</v>
      </c>
      <c r="W33" s="202">
        <v>10.9</v>
      </c>
      <c r="X33" s="202">
        <v>36.06</v>
      </c>
      <c r="Y33" s="202">
        <v>0</v>
      </c>
      <c r="Z33" s="202">
        <v>68.010000000000005</v>
      </c>
      <c r="AA33" s="202">
        <v>22.05</v>
      </c>
      <c r="AB33" s="202">
        <v>0</v>
      </c>
      <c r="AC33" s="202">
        <v>9.98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10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24.92</v>
      </c>
      <c r="L34" s="202">
        <v>62.79</v>
      </c>
      <c r="M34" s="202">
        <v>0</v>
      </c>
      <c r="N34" s="202">
        <v>28.87</v>
      </c>
      <c r="O34" s="202">
        <v>48.48</v>
      </c>
      <c r="P34" s="202">
        <v>58.31</v>
      </c>
      <c r="Q34" s="202">
        <v>5.33</v>
      </c>
      <c r="R34" s="202">
        <v>7.93</v>
      </c>
      <c r="S34" s="202">
        <v>6.45</v>
      </c>
      <c r="T34" s="202">
        <v>0</v>
      </c>
      <c r="U34" s="202">
        <v>184.45</v>
      </c>
      <c r="V34" s="202">
        <v>5.07</v>
      </c>
      <c r="W34" s="202">
        <v>10.9</v>
      </c>
      <c r="X34" s="202">
        <v>36.06</v>
      </c>
      <c r="Y34" s="202">
        <v>0</v>
      </c>
      <c r="Z34" s="202">
        <v>68.010000000000005</v>
      </c>
      <c r="AA34" s="202">
        <v>22.05</v>
      </c>
      <c r="AB34" s="202">
        <v>0</v>
      </c>
      <c r="AC34" s="202">
        <v>13.15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15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24.92</v>
      </c>
      <c r="L35" s="202">
        <v>62.79</v>
      </c>
      <c r="M35" s="202">
        <v>0</v>
      </c>
      <c r="N35" s="202">
        <v>28.87</v>
      </c>
      <c r="O35" s="202">
        <v>48.48</v>
      </c>
      <c r="P35" s="202">
        <v>58.31</v>
      </c>
      <c r="Q35" s="202">
        <v>5.54</v>
      </c>
      <c r="R35" s="202">
        <v>8.24</v>
      </c>
      <c r="S35" s="202">
        <v>6.7</v>
      </c>
      <c r="T35" s="202">
        <v>0</v>
      </c>
      <c r="U35" s="202">
        <v>184.45</v>
      </c>
      <c r="V35" s="202">
        <v>5.07</v>
      </c>
      <c r="W35" s="202">
        <v>10.9</v>
      </c>
      <c r="X35" s="202">
        <v>36.06</v>
      </c>
      <c r="Y35" s="202">
        <v>0</v>
      </c>
      <c r="Z35" s="202">
        <v>68.010000000000005</v>
      </c>
      <c r="AA35" s="202">
        <v>22.05</v>
      </c>
      <c r="AB35" s="202">
        <v>0</v>
      </c>
      <c r="AC35" s="202">
        <v>15.22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20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24.92</v>
      </c>
      <c r="L36" s="202">
        <v>62.79</v>
      </c>
      <c r="M36" s="202">
        <v>0</v>
      </c>
      <c r="N36" s="202">
        <v>28.87</v>
      </c>
      <c r="O36" s="202">
        <v>48.48</v>
      </c>
      <c r="P36" s="202">
        <v>58.31</v>
      </c>
      <c r="Q36" s="202">
        <v>5.33</v>
      </c>
      <c r="R36" s="202">
        <v>8.24</v>
      </c>
      <c r="S36" s="202">
        <v>6.45</v>
      </c>
      <c r="T36" s="202">
        <v>0</v>
      </c>
      <c r="U36" s="202">
        <v>184.45</v>
      </c>
      <c r="V36" s="202">
        <v>5.07</v>
      </c>
      <c r="W36" s="202">
        <v>10.92</v>
      </c>
      <c r="X36" s="202">
        <v>36.06</v>
      </c>
      <c r="Y36" s="202">
        <v>0</v>
      </c>
      <c r="Z36" s="202">
        <v>68.010000000000005</v>
      </c>
      <c r="AA36" s="202">
        <v>22.05</v>
      </c>
      <c r="AB36" s="202">
        <v>0</v>
      </c>
      <c r="AC36" s="202">
        <v>15.22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19.41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24.92</v>
      </c>
      <c r="L37" s="202">
        <v>62.79</v>
      </c>
      <c r="M37" s="202">
        <v>0</v>
      </c>
      <c r="N37" s="202">
        <v>28.87</v>
      </c>
      <c r="O37" s="202">
        <v>48.48</v>
      </c>
      <c r="P37" s="202">
        <v>58.31</v>
      </c>
      <c r="Q37" s="202">
        <v>5.33</v>
      </c>
      <c r="R37" s="202">
        <v>7.93</v>
      </c>
      <c r="S37" s="202">
        <v>6.45</v>
      </c>
      <c r="T37" s="202">
        <v>0</v>
      </c>
      <c r="U37" s="202">
        <v>184.45</v>
      </c>
      <c r="V37" s="202">
        <v>5.07</v>
      </c>
      <c r="W37" s="202">
        <v>10.92</v>
      </c>
      <c r="X37" s="202">
        <v>36.06</v>
      </c>
      <c r="Y37" s="202">
        <v>0</v>
      </c>
      <c r="Z37" s="202">
        <v>68.010000000000005</v>
      </c>
      <c r="AA37" s="202">
        <v>22.05</v>
      </c>
      <c r="AB37" s="202">
        <v>0</v>
      </c>
      <c r="AC37" s="202">
        <v>15.22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18.149999999999999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24.92</v>
      </c>
      <c r="L38" s="202">
        <v>62.79</v>
      </c>
      <c r="M38" s="202">
        <v>0</v>
      </c>
      <c r="N38" s="202">
        <v>28.87</v>
      </c>
      <c r="O38" s="202">
        <v>48.48</v>
      </c>
      <c r="P38" s="202">
        <v>58.31</v>
      </c>
      <c r="Q38" s="202">
        <v>5.33</v>
      </c>
      <c r="R38" s="202">
        <v>7.93</v>
      </c>
      <c r="S38" s="202">
        <v>6.45</v>
      </c>
      <c r="T38" s="202">
        <v>0</v>
      </c>
      <c r="U38" s="202">
        <v>184.45</v>
      </c>
      <c r="V38" s="202">
        <v>5.07</v>
      </c>
      <c r="W38" s="202">
        <v>10.92</v>
      </c>
      <c r="X38" s="202">
        <v>36.06</v>
      </c>
      <c r="Y38" s="202">
        <v>0</v>
      </c>
      <c r="Z38" s="202">
        <v>68.010000000000005</v>
      </c>
      <c r="AA38" s="202">
        <v>22.05</v>
      </c>
      <c r="AB38" s="202">
        <v>0</v>
      </c>
      <c r="AC38" s="202">
        <v>15.22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5.46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24.92</v>
      </c>
      <c r="L39" s="202">
        <v>62.79</v>
      </c>
      <c r="M39" s="202">
        <v>0</v>
      </c>
      <c r="N39" s="202">
        <v>28.87</v>
      </c>
      <c r="O39" s="202">
        <v>48.48</v>
      </c>
      <c r="P39" s="202">
        <v>58.31</v>
      </c>
      <c r="Q39" s="202">
        <v>5.33</v>
      </c>
      <c r="R39" s="202">
        <v>7.93</v>
      </c>
      <c r="S39" s="202">
        <v>6.45</v>
      </c>
      <c r="T39" s="202">
        <v>0</v>
      </c>
      <c r="U39" s="202">
        <v>184.45</v>
      </c>
      <c r="V39" s="202">
        <v>5.07</v>
      </c>
      <c r="W39" s="202">
        <v>10.92</v>
      </c>
      <c r="X39" s="202">
        <v>36.06</v>
      </c>
      <c r="Y39" s="202">
        <v>0</v>
      </c>
      <c r="Z39" s="202">
        <v>68.87</v>
      </c>
      <c r="AA39" s="202">
        <v>22.05</v>
      </c>
      <c r="AB39" s="202">
        <v>0</v>
      </c>
      <c r="AC39" s="202">
        <v>15.22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5.3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24.92</v>
      </c>
      <c r="L40" s="202">
        <v>62.79</v>
      </c>
      <c r="M40" s="202">
        <v>0</v>
      </c>
      <c r="N40" s="202">
        <v>28.87</v>
      </c>
      <c r="O40" s="202">
        <v>48.48</v>
      </c>
      <c r="P40" s="202">
        <v>58.31</v>
      </c>
      <c r="Q40" s="202">
        <v>5.33</v>
      </c>
      <c r="R40" s="202">
        <v>7.93</v>
      </c>
      <c r="S40" s="202">
        <v>6.45</v>
      </c>
      <c r="T40" s="202">
        <v>0</v>
      </c>
      <c r="U40" s="202">
        <v>184.45</v>
      </c>
      <c r="V40" s="202">
        <v>5.07</v>
      </c>
      <c r="W40" s="202">
        <v>10.92</v>
      </c>
      <c r="X40" s="202">
        <v>36.06</v>
      </c>
      <c r="Y40" s="202">
        <v>0</v>
      </c>
      <c r="Z40" s="202">
        <v>68.87</v>
      </c>
      <c r="AA40" s="202">
        <v>22.05</v>
      </c>
      <c r="AB40" s="202">
        <v>0</v>
      </c>
      <c r="AC40" s="202">
        <v>15.22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19.170000000000002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24.92</v>
      </c>
      <c r="L41" s="202">
        <v>62.79</v>
      </c>
      <c r="M41" s="202">
        <v>0</v>
      </c>
      <c r="N41" s="202">
        <v>28.87</v>
      </c>
      <c r="O41" s="202">
        <v>48.48</v>
      </c>
      <c r="P41" s="202">
        <v>58.31</v>
      </c>
      <c r="Q41" s="202">
        <v>5.33</v>
      </c>
      <c r="R41" s="202">
        <v>7.93</v>
      </c>
      <c r="S41" s="202">
        <v>6.45</v>
      </c>
      <c r="T41" s="202">
        <v>0</v>
      </c>
      <c r="U41" s="202">
        <v>184.45</v>
      </c>
      <c r="V41" s="202">
        <v>5.07</v>
      </c>
      <c r="W41" s="202">
        <v>10.92</v>
      </c>
      <c r="X41" s="202">
        <v>36.06</v>
      </c>
      <c r="Y41" s="202">
        <v>0</v>
      </c>
      <c r="Z41" s="202">
        <v>68.87</v>
      </c>
      <c r="AA41" s="202">
        <v>22.05</v>
      </c>
      <c r="AB41" s="202">
        <v>0</v>
      </c>
      <c r="AC41" s="202">
        <v>15.22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19.170000000000002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24.92</v>
      </c>
      <c r="L42" s="202">
        <v>62.79</v>
      </c>
      <c r="M42" s="202">
        <v>0</v>
      </c>
      <c r="N42" s="202">
        <v>28.87</v>
      </c>
      <c r="O42" s="202">
        <v>48.48</v>
      </c>
      <c r="P42" s="202">
        <v>58.31</v>
      </c>
      <c r="Q42" s="202">
        <v>5.33</v>
      </c>
      <c r="R42" s="202">
        <v>7.93</v>
      </c>
      <c r="S42" s="202">
        <v>6.45</v>
      </c>
      <c r="T42" s="202">
        <v>0</v>
      </c>
      <c r="U42" s="202">
        <v>184.45</v>
      </c>
      <c r="V42" s="202">
        <v>5.07</v>
      </c>
      <c r="W42" s="202">
        <v>10.92</v>
      </c>
      <c r="X42" s="202">
        <v>36.06</v>
      </c>
      <c r="Y42" s="202">
        <v>0</v>
      </c>
      <c r="Z42" s="202">
        <v>70.680000000000007</v>
      </c>
      <c r="AA42" s="202">
        <v>22.05</v>
      </c>
      <c r="AB42" s="202">
        <v>0</v>
      </c>
      <c r="AC42" s="202">
        <v>15.22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19.170000000000002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24.92</v>
      </c>
      <c r="L43" s="202">
        <v>62.79</v>
      </c>
      <c r="M43" s="202">
        <v>0</v>
      </c>
      <c r="N43" s="202">
        <v>28.87</v>
      </c>
      <c r="O43" s="202">
        <v>48.48</v>
      </c>
      <c r="P43" s="202">
        <v>58.31</v>
      </c>
      <c r="Q43" s="202">
        <v>5.33</v>
      </c>
      <c r="R43" s="202">
        <v>7.93</v>
      </c>
      <c r="S43" s="202">
        <v>6.45</v>
      </c>
      <c r="T43" s="202">
        <v>0</v>
      </c>
      <c r="U43" s="202">
        <v>184.45</v>
      </c>
      <c r="V43" s="202">
        <v>5.07</v>
      </c>
      <c r="W43" s="202">
        <v>10.92</v>
      </c>
      <c r="X43" s="202">
        <v>36.06</v>
      </c>
      <c r="Y43" s="202">
        <v>0</v>
      </c>
      <c r="Z43" s="202">
        <v>68.010000000000005</v>
      </c>
      <c r="AA43" s="202">
        <v>22.05</v>
      </c>
      <c r="AB43" s="202">
        <v>0</v>
      </c>
      <c r="AC43" s="202">
        <v>15.22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5.3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24.92</v>
      </c>
      <c r="L44" s="202">
        <v>62.79</v>
      </c>
      <c r="M44" s="202">
        <v>0</v>
      </c>
      <c r="N44" s="202">
        <v>28.87</v>
      </c>
      <c r="O44" s="202">
        <v>48.48</v>
      </c>
      <c r="P44" s="202">
        <v>58.31</v>
      </c>
      <c r="Q44" s="202">
        <v>5.33</v>
      </c>
      <c r="R44" s="202">
        <v>7.93</v>
      </c>
      <c r="S44" s="202">
        <v>6.45</v>
      </c>
      <c r="T44" s="202">
        <v>0</v>
      </c>
      <c r="U44" s="202">
        <v>184.45</v>
      </c>
      <c r="V44" s="202">
        <v>5.07</v>
      </c>
      <c r="W44" s="202">
        <v>10.92</v>
      </c>
      <c r="X44" s="202">
        <v>36.06</v>
      </c>
      <c r="Y44" s="202">
        <v>0</v>
      </c>
      <c r="Z44" s="202">
        <v>68.010000000000005</v>
      </c>
      <c r="AA44" s="202">
        <v>22.05</v>
      </c>
      <c r="AB44" s="202">
        <v>0</v>
      </c>
      <c r="AC44" s="202">
        <v>14.8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5.3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24.92</v>
      </c>
      <c r="L45" s="202">
        <v>62.79</v>
      </c>
      <c r="M45" s="202">
        <v>0</v>
      </c>
      <c r="N45" s="202">
        <v>28.87</v>
      </c>
      <c r="O45" s="202">
        <v>48.48</v>
      </c>
      <c r="P45" s="202">
        <v>58.31</v>
      </c>
      <c r="Q45" s="202">
        <v>5.33</v>
      </c>
      <c r="R45" s="202">
        <v>7.93</v>
      </c>
      <c r="S45" s="202">
        <v>6.45</v>
      </c>
      <c r="T45" s="202">
        <v>0</v>
      </c>
      <c r="U45" s="202">
        <v>184.45</v>
      </c>
      <c r="V45" s="202">
        <v>5.07</v>
      </c>
      <c r="W45" s="202">
        <v>10.92</v>
      </c>
      <c r="X45" s="202">
        <v>36.06</v>
      </c>
      <c r="Y45" s="202">
        <v>0</v>
      </c>
      <c r="Z45" s="202">
        <v>68.010000000000005</v>
      </c>
      <c r="AA45" s="202">
        <v>22.05</v>
      </c>
      <c r="AB45" s="202">
        <v>0</v>
      </c>
      <c r="AC45" s="202">
        <v>14.8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5.3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24.92</v>
      </c>
      <c r="L46" s="202">
        <v>38.49</v>
      </c>
      <c r="M46" s="202">
        <v>0</v>
      </c>
      <c r="N46" s="202">
        <v>28.87</v>
      </c>
      <c r="O46" s="202">
        <v>48.48</v>
      </c>
      <c r="P46" s="202">
        <v>58.31</v>
      </c>
      <c r="Q46" s="202">
        <v>5.33</v>
      </c>
      <c r="R46" s="202">
        <v>7.93</v>
      </c>
      <c r="S46" s="202">
        <v>6.45</v>
      </c>
      <c r="T46" s="202">
        <v>0</v>
      </c>
      <c r="U46" s="202">
        <v>184.45</v>
      </c>
      <c r="V46" s="202">
        <v>5.07</v>
      </c>
      <c r="W46" s="202">
        <v>10.92</v>
      </c>
      <c r="X46" s="202">
        <v>36.06</v>
      </c>
      <c r="Y46" s="202">
        <v>0</v>
      </c>
      <c r="Z46" s="202">
        <v>68.010000000000005</v>
      </c>
      <c r="AA46" s="202">
        <v>22.05</v>
      </c>
      <c r="AB46" s="202">
        <v>0</v>
      </c>
      <c r="AC46" s="202">
        <v>14.8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5.3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24.92</v>
      </c>
      <c r="L47" s="202">
        <v>19.25</v>
      </c>
      <c r="M47" s="202">
        <v>0</v>
      </c>
      <c r="N47" s="202">
        <v>28.87</v>
      </c>
      <c r="O47" s="202">
        <v>48.48</v>
      </c>
      <c r="P47" s="202">
        <v>58.31</v>
      </c>
      <c r="Q47" s="202">
        <v>1.92</v>
      </c>
      <c r="R47" s="202">
        <v>4</v>
      </c>
      <c r="S47" s="202">
        <v>2.89</v>
      </c>
      <c r="T47" s="202">
        <v>0</v>
      </c>
      <c r="U47" s="202">
        <v>184.45</v>
      </c>
      <c r="V47" s="202">
        <v>0</v>
      </c>
      <c r="W47" s="202">
        <v>10.92</v>
      </c>
      <c r="X47" s="202">
        <v>36.06</v>
      </c>
      <c r="Y47" s="202">
        <v>0</v>
      </c>
      <c r="Z47" s="202">
        <v>68.010000000000005</v>
      </c>
      <c r="AA47" s="202">
        <v>22.05</v>
      </c>
      <c r="AB47" s="202">
        <v>0</v>
      </c>
      <c r="AC47" s="202">
        <v>14.8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22.36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24.92</v>
      </c>
      <c r="L48" s="202">
        <v>19.25</v>
      </c>
      <c r="M48" s="202">
        <v>0</v>
      </c>
      <c r="N48" s="202">
        <v>28.87</v>
      </c>
      <c r="O48" s="202">
        <v>48.48</v>
      </c>
      <c r="P48" s="202">
        <v>58.31</v>
      </c>
      <c r="Q48" s="202">
        <v>1.92</v>
      </c>
      <c r="R48" s="202">
        <v>4</v>
      </c>
      <c r="S48" s="202">
        <v>2.89</v>
      </c>
      <c r="T48" s="202">
        <v>0</v>
      </c>
      <c r="U48" s="202">
        <v>184.45</v>
      </c>
      <c r="V48" s="202">
        <v>0</v>
      </c>
      <c r="W48" s="202">
        <v>10.92</v>
      </c>
      <c r="X48" s="202">
        <v>36.06</v>
      </c>
      <c r="Y48" s="202">
        <v>0</v>
      </c>
      <c r="Z48" s="202">
        <v>68.010000000000005</v>
      </c>
      <c r="AA48" s="202">
        <v>22.05</v>
      </c>
      <c r="AB48" s="202">
        <v>0</v>
      </c>
      <c r="AC48" s="202">
        <v>14.8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22.36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24.92</v>
      </c>
      <c r="L49" s="202">
        <v>19.3</v>
      </c>
      <c r="M49" s="202">
        <v>0</v>
      </c>
      <c r="N49" s="202">
        <v>28.87</v>
      </c>
      <c r="O49" s="202">
        <v>48.48</v>
      </c>
      <c r="P49" s="202">
        <v>58.31</v>
      </c>
      <c r="Q49" s="202">
        <v>1.92</v>
      </c>
      <c r="R49" s="202">
        <v>4</v>
      </c>
      <c r="S49" s="202">
        <v>2.89</v>
      </c>
      <c r="T49" s="202">
        <v>0</v>
      </c>
      <c r="U49" s="202">
        <v>184.45</v>
      </c>
      <c r="V49" s="202">
        <v>0</v>
      </c>
      <c r="W49" s="202">
        <v>10.98</v>
      </c>
      <c r="X49" s="202">
        <v>36.06</v>
      </c>
      <c r="Y49" s="202">
        <v>0</v>
      </c>
      <c r="Z49" s="202">
        <v>68.400000000000006</v>
      </c>
      <c r="AA49" s="202">
        <v>22.14</v>
      </c>
      <c r="AB49" s="202">
        <v>0</v>
      </c>
      <c r="AC49" s="202">
        <v>14.38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21.37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24.92</v>
      </c>
      <c r="L50" s="202">
        <v>19.3</v>
      </c>
      <c r="M50" s="202">
        <v>0</v>
      </c>
      <c r="N50" s="202">
        <v>28.87</v>
      </c>
      <c r="O50" s="202">
        <v>48.48</v>
      </c>
      <c r="P50" s="202">
        <v>58.31</v>
      </c>
      <c r="Q50" s="202">
        <v>1.92</v>
      </c>
      <c r="R50" s="202">
        <v>4</v>
      </c>
      <c r="S50" s="202">
        <v>2.89</v>
      </c>
      <c r="T50" s="202">
        <v>0</v>
      </c>
      <c r="U50" s="202">
        <v>184.45</v>
      </c>
      <c r="V50" s="202">
        <v>0</v>
      </c>
      <c r="W50" s="202">
        <v>10.98</v>
      </c>
      <c r="X50" s="202">
        <v>36.06</v>
      </c>
      <c r="Y50" s="202">
        <v>0</v>
      </c>
      <c r="Z50" s="202">
        <v>68.400000000000006</v>
      </c>
      <c r="AA50" s="202">
        <v>22.14</v>
      </c>
      <c r="AB50" s="202">
        <v>0</v>
      </c>
      <c r="AC50" s="202">
        <v>14.38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22.36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24.93</v>
      </c>
      <c r="L51" s="202">
        <v>19.25</v>
      </c>
      <c r="M51" s="202">
        <v>0</v>
      </c>
      <c r="N51" s="202">
        <v>28.87</v>
      </c>
      <c r="O51" s="202">
        <v>48.48</v>
      </c>
      <c r="P51" s="202">
        <v>58.31</v>
      </c>
      <c r="Q51" s="202">
        <v>1.92</v>
      </c>
      <c r="R51" s="202">
        <v>4</v>
      </c>
      <c r="S51" s="202">
        <v>2.89</v>
      </c>
      <c r="T51" s="202">
        <v>0</v>
      </c>
      <c r="U51" s="202">
        <v>184.45</v>
      </c>
      <c r="V51" s="202">
        <v>0</v>
      </c>
      <c r="W51" s="202">
        <v>10.98</v>
      </c>
      <c r="X51" s="202">
        <v>36.06</v>
      </c>
      <c r="Y51" s="202">
        <v>0</v>
      </c>
      <c r="Z51" s="202">
        <v>68.400000000000006</v>
      </c>
      <c r="AA51" s="202">
        <v>17.239999999999998</v>
      </c>
      <c r="AB51" s="202">
        <v>0</v>
      </c>
      <c r="AC51" s="202">
        <v>14.38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21.68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24.93</v>
      </c>
      <c r="L52" s="202">
        <v>19.25</v>
      </c>
      <c r="M52" s="202">
        <v>0</v>
      </c>
      <c r="N52" s="202">
        <v>28.87</v>
      </c>
      <c r="O52" s="202">
        <v>48.48</v>
      </c>
      <c r="P52" s="202">
        <v>58.31</v>
      </c>
      <c r="Q52" s="202">
        <v>1.92</v>
      </c>
      <c r="R52" s="202">
        <v>4</v>
      </c>
      <c r="S52" s="202">
        <v>2.89</v>
      </c>
      <c r="T52" s="202">
        <v>0</v>
      </c>
      <c r="U52" s="202">
        <v>184.45</v>
      </c>
      <c r="V52" s="202">
        <v>0</v>
      </c>
      <c r="W52" s="202">
        <v>10.98</v>
      </c>
      <c r="X52" s="202">
        <v>36.06</v>
      </c>
      <c r="Y52" s="202">
        <v>0</v>
      </c>
      <c r="Z52" s="202">
        <v>68.400000000000006</v>
      </c>
      <c r="AA52" s="202">
        <v>17.239999999999998</v>
      </c>
      <c r="AB52" s="202">
        <v>0</v>
      </c>
      <c r="AC52" s="202">
        <v>14.38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21.68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24.93</v>
      </c>
      <c r="L53" s="202">
        <v>62.79</v>
      </c>
      <c r="M53" s="202">
        <v>0</v>
      </c>
      <c r="N53" s="202">
        <v>28.87</v>
      </c>
      <c r="O53" s="202">
        <v>48.48</v>
      </c>
      <c r="P53" s="202">
        <v>58.31</v>
      </c>
      <c r="Q53" s="202">
        <v>1.92</v>
      </c>
      <c r="R53" s="202">
        <v>4</v>
      </c>
      <c r="S53" s="202">
        <v>2.89</v>
      </c>
      <c r="T53" s="202">
        <v>0</v>
      </c>
      <c r="U53" s="202">
        <v>184.45</v>
      </c>
      <c r="V53" s="202">
        <v>0</v>
      </c>
      <c r="W53" s="202">
        <v>10.94</v>
      </c>
      <c r="X53" s="202">
        <v>36.06</v>
      </c>
      <c r="Y53" s="202">
        <v>0</v>
      </c>
      <c r="Z53" s="202">
        <v>68.02</v>
      </c>
      <c r="AA53" s="202">
        <v>22.05</v>
      </c>
      <c r="AB53" s="202">
        <v>0</v>
      </c>
      <c r="AC53" s="202">
        <v>7.98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5.14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24.93</v>
      </c>
      <c r="L54" s="202">
        <v>62.79</v>
      </c>
      <c r="M54" s="202">
        <v>0</v>
      </c>
      <c r="N54" s="202">
        <v>28.87</v>
      </c>
      <c r="O54" s="202">
        <v>48.48</v>
      </c>
      <c r="P54" s="202">
        <v>58.31</v>
      </c>
      <c r="Q54" s="202">
        <v>1.92</v>
      </c>
      <c r="R54" s="202">
        <v>4</v>
      </c>
      <c r="S54" s="202">
        <v>2.89</v>
      </c>
      <c r="T54" s="202">
        <v>0</v>
      </c>
      <c r="U54" s="202">
        <v>184.45</v>
      </c>
      <c r="V54" s="202">
        <v>0</v>
      </c>
      <c r="W54" s="202">
        <v>10.94</v>
      </c>
      <c r="X54" s="202">
        <v>36.06</v>
      </c>
      <c r="Y54" s="202">
        <v>0</v>
      </c>
      <c r="Z54" s="202">
        <v>68.02</v>
      </c>
      <c r="AA54" s="202">
        <v>22.05</v>
      </c>
      <c r="AB54" s="202">
        <v>0</v>
      </c>
      <c r="AC54" s="202">
        <v>8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5.14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24.93</v>
      </c>
      <c r="L55" s="202">
        <v>62.79</v>
      </c>
      <c r="M55" s="202">
        <v>0</v>
      </c>
      <c r="N55" s="202">
        <v>28.87</v>
      </c>
      <c r="O55" s="202">
        <v>48.48</v>
      </c>
      <c r="P55" s="202">
        <v>58.31</v>
      </c>
      <c r="Q55" s="202">
        <v>1.92</v>
      </c>
      <c r="R55" s="202">
        <v>4</v>
      </c>
      <c r="S55" s="202">
        <v>2.89</v>
      </c>
      <c r="T55" s="202">
        <v>0</v>
      </c>
      <c r="U55" s="202">
        <v>184.45</v>
      </c>
      <c r="V55" s="202">
        <v>0</v>
      </c>
      <c r="W55" s="202">
        <v>10.94</v>
      </c>
      <c r="X55" s="202">
        <v>36.06</v>
      </c>
      <c r="Y55" s="202">
        <v>0</v>
      </c>
      <c r="Z55" s="202">
        <v>68.02</v>
      </c>
      <c r="AA55" s="202">
        <v>22.05</v>
      </c>
      <c r="AB55" s="202">
        <v>0</v>
      </c>
      <c r="AC55" s="202">
        <v>8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5.46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24.93</v>
      </c>
      <c r="L56" s="202">
        <v>62.79</v>
      </c>
      <c r="M56" s="202">
        <v>0</v>
      </c>
      <c r="N56" s="202">
        <v>28.87</v>
      </c>
      <c r="O56" s="202">
        <v>48.48</v>
      </c>
      <c r="P56" s="202">
        <v>58.31</v>
      </c>
      <c r="Q56" s="202">
        <v>1.92</v>
      </c>
      <c r="R56" s="202">
        <v>4</v>
      </c>
      <c r="S56" s="202">
        <v>2.89</v>
      </c>
      <c r="T56" s="202">
        <v>0</v>
      </c>
      <c r="U56" s="202">
        <v>184.45</v>
      </c>
      <c r="V56" s="202">
        <v>0</v>
      </c>
      <c r="W56" s="202">
        <v>10.94</v>
      </c>
      <c r="X56" s="202">
        <v>36.06</v>
      </c>
      <c r="Y56" s="202">
        <v>0</v>
      </c>
      <c r="Z56" s="202">
        <v>68.010000000000005</v>
      </c>
      <c r="AA56" s="202">
        <v>22.05</v>
      </c>
      <c r="AB56" s="202">
        <v>0</v>
      </c>
      <c r="AC56" s="202">
        <v>8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5.46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24.93</v>
      </c>
      <c r="L57" s="202">
        <v>62.79</v>
      </c>
      <c r="M57" s="202">
        <v>0</v>
      </c>
      <c r="N57" s="202">
        <v>28.87</v>
      </c>
      <c r="O57" s="202">
        <v>48.48</v>
      </c>
      <c r="P57" s="202">
        <v>58.31</v>
      </c>
      <c r="Q57" s="202">
        <v>1.92</v>
      </c>
      <c r="R57" s="202">
        <v>4</v>
      </c>
      <c r="S57" s="202">
        <v>2.89</v>
      </c>
      <c r="T57" s="202">
        <v>0</v>
      </c>
      <c r="U57" s="202">
        <v>184.45</v>
      </c>
      <c r="V57" s="202">
        <v>0</v>
      </c>
      <c r="W57" s="202">
        <v>10.94</v>
      </c>
      <c r="X57" s="202">
        <v>36.06</v>
      </c>
      <c r="Y57" s="202">
        <v>0</v>
      </c>
      <c r="Z57" s="202">
        <v>68.02</v>
      </c>
      <c r="AA57" s="202">
        <v>22.05</v>
      </c>
      <c r="AB57" s="202">
        <v>0</v>
      </c>
      <c r="AC57" s="202">
        <v>8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5.46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24.93</v>
      </c>
      <c r="L58" s="202">
        <v>62.79</v>
      </c>
      <c r="M58" s="202">
        <v>0</v>
      </c>
      <c r="N58" s="202">
        <v>28.87</v>
      </c>
      <c r="O58" s="202">
        <v>48.48</v>
      </c>
      <c r="P58" s="202">
        <v>58.31</v>
      </c>
      <c r="Q58" s="202">
        <v>1.92</v>
      </c>
      <c r="R58" s="202">
        <v>4</v>
      </c>
      <c r="S58" s="202">
        <v>2.89</v>
      </c>
      <c r="T58" s="202">
        <v>0</v>
      </c>
      <c r="U58" s="202">
        <v>184.45</v>
      </c>
      <c r="V58" s="202">
        <v>0</v>
      </c>
      <c r="W58" s="202">
        <v>10.94</v>
      </c>
      <c r="X58" s="202">
        <v>36.06</v>
      </c>
      <c r="Y58" s="202">
        <v>0</v>
      </c>
      <c r="Z58" s="202">
        <v>68.02</v>
      </c>
      <c r="AA58" s="202">
        <v>22.05</v>
      </c>
      <c r="AB58" s="202">
        <v>0</v>
      </c>
      <c r="AC58" s="202">
        <v>8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5.46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24.93</v>
      </c>
      <c r="L59" s="202">
        <v>62.79</v>
      </c>
      <c r="M59" s="202">
        <v>0</v>
      </c>
      <c r="N59" s="202">
        <v>28.87</v>
      </c>
      <c r="O59" s="202">
        <v>48.48</v>
      </c>
      <c r="P59" s="202">
        <v>58.31</v>
      </c>
      <c r="Q59" s="202">
        <v>5.33</v>
      </c>
      <c r="R59" s="202">
        <v>7.93</v>
      </c>
      <c r="S59" s="202">
        <v>6.45</v>
      </c>
      <c r="T59" s="202">
        <v>0</v>
      </c>
      <c r="U59" s="202">
        <v>184.45</v>
      </c>
      <c r="V59" s="202">
        <v>5.07</v>
      </c>
      <c r="W59" s="202">
        <v>10.94</v>
      </c>
      <c r="X59" s="202">
        <v>36.06</v>
      </c>
      <c r="Y59" s="202">
        <v>0</v>
      </c>
      <c r="Z59" s="202">
        <v>68.02</v>
      </c>
      <c r="AA59" s="202">
        <v>22.05</v>
      </c>
      <c r="AB59" s="202">
        <v>0</v>
      </c>
      <c r="AC59" s="202">
        <v>8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5.46</v>
      </c>
      <c r="AJ59" s="202">
        <v>0</v>
      </c>
      <c r="AK59" s="202">
        <v>49.35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24.93</v>
      </c>
      <c r="L60" s="202">
        <v>62.79</v>
      </c>
      <c r="M60" s="202">
        <v>0</v>
      </c>
      <c r="N60" s="202">
        <v>28.87</v>
      </c>
      <c r="O60" s="202">
        <v>48.48</v>
      </c>
      <c r="P60" s="202">
        <v>58.31</v>
      </c>
      <c r="Q60" s="202">
        <v>5.33</v>
      </c>
      <c r="R60" s="202">
        <v>7.93</v>
      </c>
      <c r="S60" s="202">
        <v>6.45</v>
      </c>
      <c r="T60" s="202">
        <v>0</v>
      </c>
      <c r="U60" s="202">
        <v>184.45</v>
      </c>
      <c r="V60" s="202">
        <v>5.07</v>
      </c>
      <c r="W60" s="202">
        <v>10.94</v>
      </c>
      <c r="X60" s="202">
        <v>36.06</v>
      </c>
      <c r="Y60" s="202">
        <v>0</v>
      </c>
      <c r="Z60" s="202">
        <v>68.02</v>
      </c>
      <c r="AA60" s="202">
        <v>22.05</v>
      </c>
      <c r="AB60" s="202">
        <v>0</v>
      </c>
      <c r="AC60" s="202">
        <v>8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5.46</v>
      </c>
      <c r="AJ60" s="202">
        <v>0</v>
      </c>
      <c r="AK60" s="202">
        <v>49.35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24.93</v>
      </c>
      <c r="L61" s="202">
        <v>62.79</v>
      </c>
      <c r="M61" s="202">
        <v>0</v>
      </c>
      <c r="N61" s="202">
        <v>28.87</v>
      </c>
      <c r="O61" s="202">
        <v>48.48</v>
      </c>
      <c r="P61" s="202">
        <v>58.31</v>
      </c>
      <c r="Q61" s="202">
        <v>5.33</v>
      </c>
      <c r="R61" s="202">
        <v>7.93</v>
      </c>
      <c r="S61" s="202">
        <v>6.45</v>
      </c>
      <c r="T61" s="202">
        <v>0</v>
      </c>
      <c r="U61" s="202">
        <v>184.45</v>
      </c>
      <c r="V61" s="202">
        <v>5.07</v>
      </c>
      <c r="W61" s="202">
        <v>10.94</v>
      </c>
      <c r="X61" s="202">
        <v>36.06</v>
      </c>
      <c r="Y61" s="202">
        <v>0</v>
      </c>
      <c r="Z61" s="202">
        <v>68.02</v>
      </c>
      <c r="AA61" s="202">
        <v>22.05</v>
      </c>
      <c r="AB61" s="202">
        <v>0</v>
      </c>
      <c r="AC61" s="202">
        <v>14.8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22.02</v>
      </c>
      <c r="AJ61" s="202">
        <v>0</v>
      </c>
      <c r="AK61" s="202">
        <v>49.35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24.93</v>
      </c>
      <c r="L62" s="202">
        <v>62.79</v>
      </c>
      <c r="M62" s="202">
        <v>0</v>
      </c>
      <c r="N62" s="202">
        <v>28.87</v>
      </c>
      <c r="O62" s="202">
        <v>48.48</v>
      </c>
      <c r="P62" s="202">
        <v>58.31</v>
      </c>
      <c r="Q62" s="202">
        <v>5.33</v>
      </c>
      <c r="R62" s="202">
        <v>7.93</v>
      </c>
      <c r="S62" s="202">
        <v>6.45</v>
      </c>
      <c r="T62" s="202">
        <v>0</v>
      </c>
      <c r="U62" s="202">
        <v>184.45</v>
      </c>
      <c r="V62" s="202">
        <v>5.07</v>
      </c>
      <c r="W62" s="202">
        <v>10.76</v>
      </c>
      <c r="X62" s="202">
        <v>36.06</v>
      </c>
      <c r="Y62" s="202">
        <v>0</v>
      </c>
      <c r="Z62" s="202">
        <v>68.02</v>
      </c>
      <c r="AA62" s="202">
        <v>22.05</v>
      </c>
      <c r="AB62" s="202">
        <v>0</v>
      </c>
      <c r="AC62" s="202">
        <v>14.38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23.03</v>
      </c>
      <c r="AJ62" s="202">
        <v>0</v>
      </c>
      <c r="AK62" s="202">
        <v>49.35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24.93</v>
      </c>
      <c r="L63" s="202">
        <v>62.79</v>
      </c>
      <c r="M63" s="202">
        <v>0</v>
      </c>
      <c r="N63" s="202">
        <v>28.87</v>
      </c>
      <c r="O63" s="202">
        <v>48.48</v>
      </c>
      <c r="P63" s="202">
        <v>58.31</v>
      </c>
      <c r="Q63" s="202">
        <v>5.33</v>
      </c>
      <c r="R63" s="202">
        <v>7.93</v>
      </c>
      <c r="S63" s="202">
        <v>6.45</v>
      </c>
      <c r="T63" s="202">
        <v>0</v>
      </c>
      <c r="U63" s="202">
        <v>184.45</v>
      </c>
      <c r="V63" s="202">
        <v>5.07</v>
      </c>
      <c r="W63" s="202">
        <v>10.76</v>
      </c>
      <c r="X63" s="202">
        <v>36.06</v>
      </c>
      <c r="Y63" s="202">
        <v>0</v>
      </c>
      <c r="Z63" s="202">
        <v>68.02</v>
      </c>
      <c r="AA63" s="202">
        <v>22.05</v>
      </c>
      <c r="AB63" s="202">
        <v>0</v>
      </c>
      <c r="AC63" s="202">
        <v>12.42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22</v>
      </c>
      <c r="AJ63" s="202">
        <v>0</v>
      </c>
      <c r="AK63" s="202">
        <v>49.35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24.93</v>
      </c>
      <c r="L64" s="202">
        <v>62.79</v>
      </c>
      <c r="M64" s="202">
        <v>0</v>
      </c>
      <c r="N64" s="202">
        <v>28.87</v>
      </c>
      <c r="O64" s="202">
        <v>48.48</v>
      </c>
      <c r="P64" s="202">
        <v>58.31</v>
      </c>
      <c r="Q64" s="202">
        <v>5.33</v>
      </c>
      <c r="R64" s="202">
        <v>7.93</v>
      </c>
      <c r="S64" s="202">
        <v>6.45</v>
      </c>
      <c r="T64" s="202">
        <v>0</v>
      </c>
      <c r="U64" s="202">
        <v>184.45</v>
      </c>
      <c r="V64" s="202">
        <v>5.07</v>
      </c>
      <c r="W64" s="202">
        <v>10.76</v>
      </c>
      <c r="X64" s="202">
        <v>36.06</v>
      </c>
      <c r="Y64" s="202">
        <v>0</v>
      </c>
      <c r="Z64" s="202">
        <v>68.02</v>
      </c>
      <c r="AA64" s="202">
        <v>22.05</v>
      </c>
      <c r="AB64" s="202">
        <v>0</v>
      </c>
      <c r="AC64" s="202">
        <v>12.42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22</v>
      </c>
      <c r="AJ64" s="202">
        <v>0</v>
      </c>
      <c r="AK64" s="202">
        <v>49.35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24.93</v>
      </c>
      <c r="L65" s="202">
        <v>62.79</v>
      </c>
      <c r="M65" s="202">
        <v>0</v>
      </c>
      <c r="N65" s="202">
        <v>28.87</v>
      </c>
      <c r="O65" s="202">
        <v>48.48</v>
      </c>
      <c r="P65" s="202">
        <v>58.31</v>
      </c>
      <c r="Q65" s="202">
        <v>5.33</v>
      </c>
      <c r="R65" s="202">
        <v>7.93</v>
      </c>
      <c r="S65" s="202">
        <v>6.45</v>
      </c>
      <c r="T65" s="202">
        <v>0</v>
      </c>
      <c r="U65" s="202">
        <v>184.45</v>
      </c>
      <c r="V65" s="202">
        <v>5.07</v>
      </c>
      <c r="W65" s="202">
        <v>10.76</v>
      </c>
      <c r="X65" s="202">
        <v>36.06</v>
      </c>
      <c r="Y65" s="202">
        <v>0</v>
      </c>
      <c r="Z65" s="202">
        <v>68.02</v>
      </c>
      <c r="AA65" s="202">
        <v>22.05</v>
      </c>
      <c r="AB65" s="202">
        <v>0</v>
      </c>
      <c r="AC65" s="202">
        <v>14.38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24.39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24.92</v>
      </c>
      <c r="L66" s="202">
        <v>62.79</v>
      </c>
      <c r="M66" s="202">
        <v>0</v>
      </c>
      <c r="N66" s="202">
        <v>28.87</v>
      </c>
      <c r="O66" s="202">
        <v>48.48</v>
      </c>
      <c r="P66" s="202">
        <v>58.31</v>
      </c>
      <c r="Q66" s="202">
        <v>5.33</v>
      </c>
      <c r="R66" s="202">
        <v>7.93</v>
      </c>
      <c r="S66" s="202">
        <v>6.45</v>
      </c>
      <c r="T66" s="202">
        <v>0</v>
      </c>
      <c r="U66" s="202">
        <v>184.45</v>
      </c>
      <c r="V66" s="202">
        <v>5.07</v>
      </c>
      <c r="W66" s="202">
        <v>10.76</v>
      </c>
      <c r="X66" s="202">
        <v>36.06</v>
      </c>
      <c r="Y66" s="202">
        <v>0</v>
      </c>
      <c r="Z66" s="202">
        <v>68.02</v>
      </c>
      <c r="AA66" s="202">
        <v>22.05</v>
      </c>
      <c r="AB66" s="202">
        <v>0</v>
      </c>
      <c r="AC66" s="202">
        <v>14.38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24.39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24.92</v>
      </c>
      <c r="L67" s="202">
        <v>64.349999999999994</v>
      </c>
      <c r="M67" s="202">
        <v>0</v>
      </c>
      <c r="N67" s="202">
        <v>28.87</v>
      </c>
      <c r="O67" s="202">
        <v>48.48</v>
      </c>
      <c r="P67" s="202">
        <v>58.31</v>
      </c>
      <c r="Q67" s="202">
        <v>5.33</v>
      </c>
      <c r="R67" s="202">
        <v>7.93</v>
      </c>
      <c r="S67" s="202">
        <v>6.45</v>
      </c>
      <c r="T67" s="202">
        <v>0</v>
      </c>
      <c r="U67" s="202">
        <v>184.45</v>
      </c>
      <c r="V67" s="202">
        <v>5.07</v>
      </c>
      <c r="W67" s="202">
        <v>10.76</v>
      </c>
      <c r="X67" s="202">
        <v>36.06</v>
      </c>
      <c r="Y67" s="202">
        <v>0</v>
      </c>
      <c r="Z67" s="202">
        <v>68.02</v>
      </c>
      <c r="AA67" s="202">
        <v>22.05</v>
      </c>
      <c r="AB67" s="202">
        <v>0</v>
      </c>
      <c r="AC67" s="202">
        <v>14.38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23.32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24.92</v>
      </c>
      <c r="L68" s="202">
        <v>62.79</v>
      </c>
      <c r="M68" s="202">
        <v>0</v>
      </c>
      <c r="N68" s="202">
        <v>28.87</v>
      </c>
      <c r="O68" s="202">
        <v>48.48</v>
      </c>
      <c r="P68" s="202">
        <v>58.31</v>
      </c>
      <c r="Q68" s="202">
        <v>5.33</v>
      </c>
      <c r="R68" s="202">
        <v>7.93</v>
      </c>
      <c r="S68" s="202">
        <v>6.45</v>
      </c>
      <c r="T68" s="202">
        <v>0</v>
      </c>
      <c r="U68" s="202">
        <v>184.45</v>
      </c>
      <c r="V68" s="202">
        <v>5.07</v>
      </c>
      <c r="W68" s="202">
        <v>10.76</v>
      </c>
      <c r="X68" s="202">
        <v>36.06</v>
      </c>
      <c r="Y68" s="202">
        <v>0</v>
      </c>
      <c r="Z68" s="202">
        <v>68.02</v>
      </c>
      <c r="AA68" s="202">
        <v>22.05</v>
      </c>
      <c r="AB68" s="202">
        <v>0</v>
      </c>
      <c r="AC68" s="202">
        <v>14.38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24.39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24.92</v>
      </c>
      <c r="L69" s="202">
        <v>62.79</v>
      </c>
      <c r="M69" s="202">
        <v>0</v>
      </c>
      <c r="N69" s="202">
        <v>28.87</v>
      </c>
      <c r="O69" s="202">
        <v>48.48</v>
      </c>
      <c r="P69" s="202">
        <v>58.31</v>
      </c>
      <c r="Q69" s="202">
        <v>5.33</v>
      </c>
      <c r="R69" s="202">
        <v>7.93</v>
      </c>
      <c r="S69" s="202">
        <v>6.45</v>
      </c>
      <c r="T69" s="202">
        <v>0</v>
      </c>
      <c r="U69" s="202">
        <v>184.45</v>
      </c>
      <c r="V69" s="202">
        <v>5.07</v>
      </c>
      <c r="W69" s="202">
        <v>10.76</v>
      </c>
      <c r="X69" s="202">
        <v>36.06</v>
      </c>
      <c r="Y69" s="202">
        <v>0</v>
      </c>
      <c r="Z69" s="202">
        <v>68.02</v>
      </c>
      <c r="AA69" s="202">
        <v>22.05</v>
      </c>
      <c r="AB69" s="202">
        <v>0</v>
      </c>
      <c r="AC69" s="202">
        <v>14.38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24.39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26.3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24.92</v>
      </c>
      <c r="L70" s="202">
        <v>62.79</v>
      </c>
      <c r="M70" s="202">
        <v>0</v>
      </c>
      <c r="N70" s="202">
        <v>28.87</v>
      </c>
      <c r="O70" s="202">
        <v>48.48</v>
      </c>
      <c r="P70" s="202">
        <v>58.31</v>
      </c>
      <c r="Q70" s="202">
        <v>5.33</v>
      </c>
      <c r="R70" s="202">
        <v>7.93</v>
      </c>
      <c r="S70" s="202">
        <v>6.45</v>
      </c>
      <c r="T70" s="202">
        <v>0</v>
      </c>
      <c r="U70" s="202">
        <v>184.45</v>
      </c>
      <c r="V70" s="202">
        <v>5.07</v>
      </c>
      <c r="W70" s="202">
        <v>10.76</v>
      </c>
      <c r="X70" s="202">
        <v>36.06</v>
      </c>
      <c r="Y70" s="202">
        <v>0</v>
      </c>
      <c r="Z70" s="202">
        <v>68.02</v>
      </c>
      <c r="AA70" s="202">
        <v>22.05</v>
      </c>
      <c r="AB70" s="202">
        <v>0</v>
      </c>
      <c r="AC70" s="202">
        <v>14.38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24.39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26.3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24.92</v>
      </c>
      <c r="L71" s="202">
        <v>62.79</v>
      </c>
      <c r="M71" s="202">
        <v>0</v>
      </c>
      <c r="N71" s="202">
        <v>28.87</v>
      </c>
      <c r="O71" s="202">
        <v>48.48</v>
      </c>
      <c r="P71" s="202">
        <v>58.31</v>
      </c>
      <c r="Q71" s="202">
        <v>5.33</v>
      </c>
      <c r="R71" s="202">
        <v>7.93</v>
      </c>
      <c r="S71" s="202">
        <v>6.45</v>
      </c>
      <c r="T71" s="202">
        <v>0</v>
      </c>
      <c r="U71" s="202">
        <v>184.45</v>
      </c>
      <c r="V71" s="202">
        <v>5.07</v>
      </c>
      <c r="W71" s="202">
        <v>10.76</v>
      </c>
      <c r="X71" s="202">
        <v>36.06</v>
      </c>
      <c r="Y71" s="202">
        <v>0</v>
      </c>
      <c r="Z71" s="202">
        <v>68.02</v>
      </c>
      <c r="AA71" s="202">
        <v>22.05</v>
      </c>
      <c r="AB71" s="202">
        <v>0</v>
      </c>
      <c r="AC71" s="202">
        <v>14.38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24.55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26.3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24.92</v>
      </c>
      <c r="L72" s="202">
        <v>62.79</v>
      </c>
      <c r="M72" s="202">
        <v>0</v>
      </c>
      <c r="N72" s="202">
        <v>28.87</v>
      </c>
      <c r="O72" s="202">
        <v>48.48</v>
      </c>
      <c r="P72" s="202">
        <v>58.31</v>
      </c>
      <c r="Q72" s="202">
        <v>5.33</v>
      </c>
      <c r="R72" s="202">
        <v>7.93</v>
      </c>
      <c r="S72" s="202">
        <v>6.45</v>
      </c>
      <c r="T72" s="202">
        <v>0</v>
      </c>
      <c r="U72" s="202">
        <v>184.45</v>
      </c>
      <c r="V72" s="202">
        <v>5.07</v>
      </c>
      <c r="W72" s="202">
        <v>10.76</v>
      </c>
      <c r="X72" s="202">
        <v>36.06</v>
      </c>
      <c r="Y72" s="202">
        <v>0</v>
      </c>
      <c r="Z72" s="202">
        <v>68.02</v>
      </c>
      <c r="AA72" s="202">
        <v>22.05</v>
      </c>
      <c r="AB72" s="202">
        <v>0</v>
      </c>
      <c r="AC72" s="202">
        <v>14.38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24.55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20.58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24.92</v>
      </c>
      <c r="L73" s="202">
        <v>62.79</v>
      </c>
      <c r="M73" s="202">
        <v>0</v>
      </c>
      <c r="N73" s="202">
        <v>28.87</v>
      </c>
      <c r="O73" s="202">
        <v>48.48</v>
      </c>
      <c r="P73" s="202">
        <v>58.31</v>
      </c>
      <c r="Q73" s="202">
        <v>5.33</v>
      </c>
      <c r="R73" s="202">
        <v>7.93</v>
      </c>
      <c r="S73" s="202">
        <v>6.45</v>
      </c>
      <c r="T73" s="202">
        <v>0</v>
      </c>
      <c r="U73" s="202">
        <v>184.45</v>
      </c>
      <c r="V73" s="202">
        <v>5.07</v>
      </c>
      <c r="W73" s="202">
        <v>10.76</v>
      </c>
      <c r="X73" s="202">
        <v>36.06</v>
      </c>
      <c r="Y73" s="202">
        <v>0</v>
      </c>
      <c r="Z73" s="202">
        <v>68.02</v>
      </c>
      <c r="AA73" s="202">
        <v>22.05</v>
      </c>
      <c r="AB73" s="202">
        <v>0</v>
      </c>
      <c r="AC73" s="202">
        <v>14.38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23.48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12.45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24.92</v>
      </c>
      <c r="L74" s="202">
        <v>62.79</v>
      </c>
      <c r="M74" s="202">
        <v>0</v>
      </c>
      <c r="N74" s="202">
        <v>28.87</v>
      </c>
      <c r="O74" s="202">
        <v>48.48</v>
      </c>
      <c r="P74" s="202">
        <v>58.31</v>
      </c>
      <c r="Q74" s="202">
        <v>5.33</v>
      </c>
      <c r="R74" s="202">
        <v>7.93</v>
      </c>
      <c r="S74" s="202">
        <v>6.45</v>
      </c>
      <c r="T74" s="202">
        <v>0</v>
      </c>
      <c r="U74" s="202">
        <v>184.45</v>
      </c>
      <c r="V74" s="202">
        <v>5.07</v>
      </c>
      <c r="W74" s="202">
        <v>10.76</v>
      </c>
      <c r="X74" s="202">
        <v>36.06</v>
      </c>
      <c r="Y74" s="202">
        <v>0</v>
      </c>
      <c r="Z74" s="202">
        <v>68.02</v>
      </c>
      <c r="AA74" s="202">
        <v>22.05</v>
      </c>
      <c r="AB74" s="202">
        <v>0</v>
      </c>
      <c r="AC74" s="202">
        <v>14.38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24.55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6.24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24.92</v>
      </c>
      <c r="L75" s="202">
        <v>62.79</v>
      </c>
      <c r="M75" s="202">
        <v>0</v>
      </c>
      <c r="N75" s="202">
        <v>28.87</v>
      </c>
      <c r="O75" s="202">
        <v>48.48</v>
      </c>
      <c r="P75" s="202">
        <v>58.31</v>
      </c>
      <c r="Q75" s="202">
        <v>5.33</v>
      </c>
      <c r="R75" s="202">
        <v>7.93</v>
      </c>
      <c r="S75" s="202">
        <v>6.45</v>
      </c>
      <c r="T75" s="202">
        <v>0</v>
      </c>
      <c r="U75" s="202">
        <v>184.45</v>
      </c>
      <c r="V75" s="202">
        <v>5.07</v>
      </c>
      <c r="W75" s="202">
        <v>10.76</v>
      </c>
      <c r="X75" s="202">
        <v>36.06</v>
      </c>
      <c r="Y75" s="202">
        <v>0</v>
      </c>
      <c r="Z75" s="202">
        <v>68.02</v>
      </c>
      <c r="AA75" s="202">
        <v>22.05</v>
      </c>
      <c r="AB75" s="202">
        <v>0</v>
      </c>
      <c r="AC75" s="202">
        <v>14.38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24.55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24.92</v>
      </c>
      <c r="L76" s="202">
        <v>62.79</v>
      </c>
      <c r="M76" s="202">
        <v>0</v>
      </c>
      <c r="N76" s="202">
        <v>28.87</v>
      </c>
      <c r="O76" s="202">
        <v>48.48</v>
      </c>
      <c r="P76" s="202">
        <v>58.31</v>
      </c>
      <c r="Q76" s="202">
        <v>5.33</v>
      </c>
      <c r="R76" s="202">
        <v>7.93</v>
      </c>
      <c r="S76" s="202">
        <v>6.45</v>
      </c>
      <c r="T76" s="202">
        <v>0</v>
      </c>
      <c r="U76" s="202">
        <v>184.45</v>
      </c>
      <c r="V76" s="202">
        <v>5.07</v>
      </c>
      <c r="W76" s="202">
        <v>10.76</v>
      </c>
      <c r="X76" s="202">
        <v>36.06</v>
      </c>
      <c r="Y76" s="202">
        <v>0</v>
      </c>
      <c r="Z76" s="202">
        <v>68.02</v>
      </c>
      <c r="AA76" s="202">
        <v>22.05</v>
      </c>
      <c r="AB76" s="202">
        <v>0</v>
      </c>
      <c r="AC76" s="202">
        <v>14.38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24.55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24.92</v>
      </c>
      <c r="L77" s="202">
        <v>62.79</v>
      </c>
      <c r="M77" s="202">
        <v>0</v>
      </c>
      <c r="N77" s="202">
        <v>28.87</v>
      </c>
      <c r="O77" s="202">
        <v>48.48</v>
      </c>
      <c r="P77" s="202">
        <v>58.31</v>
      </c>
      <c r="Q77" s="202">
        <v>5.33</v>
      </c>
      <c r="R77" s="202">
        <v>7.93</v>
      </c>
      <c r="S77" s="202">
        <v>6.45</v>
      </c>
      <c r="T77" s="202">
        <v>0</v>
      </c>
      <c r="U77" s="202">
        <v>184.45</v>
      </c>
      <c r="V77" s="202">
        <v>5.07</v>
      </c>
      <c r="W77" s="202">
        <v>10.76</v>
      </c>
      <c r="X77" s="202">
        <v>36.06</v>
      </c>
      <c r="Y77" s="202">
        <v>0</v>
      </c>
      <c r="Z77" s="202">
        <v>68.02</v>
      </c>
      <c r="AA77" s="202">
        <v>22.05</v>
      </c>
      <c r="AB77" s="202">
        <v>0</v>
      </c>
      <c r="AC77" s="202">
        <v>14.38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24.55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24.92</v>
      </c>
      <c r="L78" s="202">
        <v>62.79</v>
      </c>
      <c r="M78" s="202">
        <v>0</v>
      </c>
      <c r="N78" s="202">
        <v>28.87</v>
      </c>
      <c r="O78" s="202">
        <v>48.48</v>
      </c>
      <c r="P78" s="202">
        <v>58.31</v>
      </c>
      <c r="Q78" s="202">
        <v>5.33</v>
      </c>
      <c r="R78" s="202">
        <v>7.93</v>
      </c>
      <c r="S78" s="202">
        <v>6.45</v>
      </c>
      <c r="T78" s="202">
        <v>0</v>
      </c>
      <c r="U78" s="202">
        <v>184.45</v>
      </c>
      <c r="V78" s="202">
        <v>5.07</v>
      </c>
      <c r="W78" s="202">
        <v>10.76</v>
      </c>
      <c r="X78" s="202">
        <v>36.06</v>
      </c>
      <c r="Y78" s="202">
        <v>0</v>
      </c>
      <c r="Z78" s="202">
        <v>68.02</v>
      </c>
      <c r="AA78" s="202">
        <v>22.05</v>
      </c>
      <c r="AB78" s="202">
        <v>0</v>
      </c>
      <c r="AC78" s="202">
        <v>14.8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24.55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24.92</v>
      </c>
      <c r="L79" s="202">
        <v>62.79</v>
      </c>
      <c r="M79" s="202">
        <v>0</v>
      </c>
      <c r="N79" s="202">
        <v>28.87</v>
      </c>
      <c r="O79" s="202">
        <v>48.48</v>
      </c>
      <c r="P79" s="202">
        <v>58.31</v>
      </c>
      <c r="Q79" s="202">
        <v>5.33</v>
      </c>
      <c r="R79" s="202">
        <v>7.93</v>
      </c>
      <c r="S79" s="202">
        <v>6.45</v>
      </c>
      <c r="T79" s="202">
        <v>0</v>
      </c>
      <c r="U79" s="202">
        <v>184.45</v>
      </c>
      <c r="V79" s="202">
        <v>5.07</v>
      </c>
      <c r="W79" s="202">
        <v>10.76</v>
      </c>
      <c r="X79" s="202">
        <v>36.06</v>
      </c>
      <c r="Y79" s="202">
        <v>0</v>
      </c>
      <c r="Z79" s="202">
        <v>68.02</v>
      </c>
      <c r="AA79" s="202">
        <v>22.05</v>
      </c>
      <c r="AB79" s="202">
        <v>0</v>
      </c>
      <c r="AC79" s="202">
        <v>14.8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23.48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24.92</v>
      </c>
      <c r="L80" s="202">
        <v>62.79</v>
      </c>
      <c r="M80" s="202">
        <v>0</v>
      </c>
      <c r="N80" s="202">
        <v>28.87</v>
      </c>
      <c r="O80" s="202">
        <v>48.48</v>
      </c>
      <c r="P80" s="202">
        <v>58.31</v>
      </c>
      <c r="Q80" s="202">
        <v>5.33</v>
      </c>
      <c r="R80" s="202">
        <v>7.93</v>
      </c>
      <c r="S80" s="202">
        <v>6.45</v>
      </c>
      <c r="T80" s="202">
        <v>0</v>
      </c>
      <c r="U80" s="202">
        <v>184.45</v>
      </c>
      <c r="V80" s="202">
        <v>5.07</v>
      </c>
      <c r="W80" s="202">
        <v>10.76</v>
      </c>
      <c r="X80" s="202">
        <v>36.06</v>
      </c>
      <c r="Y80" s="202">
        <v>0</v>
      </c>
      <c r="Z80" s="202">
        <v>68.02</v>
      </c>
      <c r="AA80" s="202">
        <v>22.05</v>
      </c>
      <c r="AB80" s="202">
        <v>0</v>
      </c>
      <c r="AC80" s="202">
        <v>14.8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24.55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24.92</v>
      </c>
      <c r="L81" s="202">
        <v>62.79</v>
      </c>
      <c r="M81" s="202">
        <v>0</v>
      </c>
      <c r="N81" s="202">
        <v>28.87</v>
      </c>
      <c r="O81" s="202">
        <v>48.48</v>
      </c>
      <c r="P81" s="202">
        <v>58.31</v>
      </c>
      <c r="Q81" s="202">
        <v>5.33</v>
      </c>
      <c r="R81" s="202">
        <v>7.93</v>
      </c>
      <c r="S81" s="202">
        <v>6.45</v>
      </c>
      <c r="T81" s="202">
        <v>0</v>
      </c>
      <c r="U81" s="202">
        <v>184.45</v>
      </c>
      <c r="V81" s="202">
        <v>5.07</v>
      </c>
      <c r="W81" s="202">
        <v>10.76</v>
      </c>
      <c r="X81" s="202">
        <v>36.06</v>
      </c>
      <c r="Y81" s="202">
        <v>0</v>
      </c>
      <c r="Z81" s="202">
        <v>68.02</v>
      </c>
      <c r="AA81" s="202">
        <v>22.05</v>
      </c>
      <c r="AB81" s="202">
        <v>0</v>
      </c>
      <c r="AC81" s="202">
        <v>14.8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24.55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24.92</v>
      </c>
      <c r="L82" s="202">
        <v>62.79</v>
      </c>
      <c r="M82" s="202">
        <v>0</v>
      </c>
      <c r="N82" s="202">
        <v>28.87</v>
      </c>
      <c r="O82" s="202">
        <v>48.48</v>
      </c>
      <c r="P82" s="202">
        <v>58.31</v>
      </c>
      <c r="Q82" s="202">
        <v>5.33</v>
      </c>
      <c r="R82" s="202">
        <v>7.93</v>
      </c>
      <c r="S82" s="202">
        <v>6.45</v>
      </c>
      <c r="T82" s="202">
        <v>0</v>
      </c>
      <c r="U82" s="202">
        <v>184.45</v>
      </c>
      <c r="V82" s="202">
        <v>5.07</v>
      </c>
      <c r="W82" s="202">
        <v>10.76</v>
      </c>
      <c r="X82" s="202">
        <v>36.06</v>
      </c>
      <c r="Y82" s="202">
        <v>0</v>
      </c>
      <c r="Z82" s="202">
        <v>68.02</v>
      </c>
      <c r="AA82" s="202">
        <v>22.05</v>
      </c>
      <c r="AB82" s="202">
        <v>0</v>
      </c>
      <c r="AC82" s="202">
        <v>14.8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24.55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24.92</v>
      </c>
      <c r="L83" s="202">
        <v>62.79</v>
      </c>
      <c r="M83" s="202">
        <v>0</v>
      </c>
      <c r="N83" s="202">
        <v>28.87</v>
      </c>
      <c r="O83" s="202">
        <v>48.48</v>
      </c>
      <c r="P83" s="202">
        <v>58.31</v>
      </c>
      <c r="Q83" s="202">
        <v>5.33</v>
      </c>
      <c r="R83" s="202">
        <v>7.93</v>
      </c>
      <c r="S83" s="202">
        <v>6.45</v>
      </c>
      <c r="T83" s="202">
        <v>0</v>
      </c>
      <c r="U83" s="202">
        <v>184.45</v>
      </c>
      <c r="V83" s="202">
        <v>5.07</v>
      </c>
      <c r="W83" s="202">
        <v>10.98</v>
      </c>
      <c r="X83" s="202">
        <v>36.06</v>
      </c>
      <c r="Y83" s="202">
        <v>0</v>
      </c>
      <c r="Z83" s="202">
        <v>68.02</v>
      </c>
      <c r="AA83" s="202">
        <v>22.05</v>
      </c>
      <c r="AB83" s="202">
        <v>0</v>
      </c>
      <c r="AC83" s="202">
        <v>14.8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24.55</v>
      </c>
      <c r="AJ83" s="202">
        <v>0</v>
      </c>
      <c r="AK83" s="202">
        <v>46.31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24.92</v>
      </c>
      <c r="L84" s="202">
        <v>62.79</v>
      </c>
      <c r="M84" s="202">
        <v>0</v>
      </c>
      <c r="N84" s="202">
        <v>28.87</v>
      </c>
      <c r="O84" s="202">
        <v>48.48</v>
      </c>
      <c r="P84" s="202">
        <v>58.31</v>
      </c>
      <c r="Q84" s="202">
        <v>5.33</v>
      </c>
      <c r="R84" s="202">
        <v>7.93</v>
      </c>
      <c r="S84" s="202">
        <v>6.45</v>
      </c>
      <c r="T84" s="202">
        <v>0</v>
      </c>
      <c r="U84" s="202">
        <v>184.45</v>
      </c>
      <c r="V84" s="202">
        <v>5.07</v>
      </c>
      <c r="W84" s="202">
        <v>10.98</v>
      </c>
      <c r="X84" s="202">
        <v>36.06</v>
      </c>
      <c r="Y84" s="202">
        <v>0</v>
      </c>
      <c r="Z84" s="202">
        <v>68.02</v>
      </c>
      <c r="AA84" s="202">
        <v>22.05</v>
      </c>
      <c r="AB84" s="202">
        <v>0</v>
      </c>
      <c r="AC84" s="202">
        <v>12.67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22.93</v>
      </c>
      <c r="AJ84" s="202">
        <v>0</v>
      </c>
      <c r="AK84" s="202">
        <v>46.31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24.92</v>
      </c>
      <c r="L85" s="202">
        <v>62.79</v>
      </c>
      <c r="M85" s="202">
        <v>0</v>
      </c>
      <c r="N85" s="202">
        <v>28.87</v>
      </c>
      <c r="O85" s="202">
        <v>48.48</v>
      </c>
      <c r="P85" s="202">
        <v>58.31</v>
      </c>
      <c r="Q85" s="202">
        <v>5.33</v>
      </c>
      <c r="R85" s="202">
        <v>7.93</v>
      </c>
      <c r="S85" s="202">
        <v>6.45</v>
      </c>
      <c r="T85" s="202">
        <v>0</v>
      </c>
      <c r="U85" s="202">
        <v>184.45</v>
      </c>
      <c r="V85" s="202">
        <v>5.07</v>
      </c>
      <c r="W85" s="202">
        <v>10.98</v>
      </c>
      <c r="X85" s="202">
        <v>36.06</v>
      </c>
      <c r="Y85" s="202">
        <v>0</v>
      </c>
      <c r="Z85" s="202">
        <v>68.02</v>
      </c>
      <c r="AA85" s="202">
        <v>22.05</v>
      </c>
      <c r="AB85" s="202">
        <v>0</v>
      </c>
      <c r="AC85" s="202">
        <v>12.67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21.41</v>
      </c>
      <c r="AJ85" s="202">
        <v>0</v>
      </c>
      <c r="AK85" s="202">
        <v>46.31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24.92</v>
      </c>
      <c r="L86" s="202">
        <v>62.79</v>
      </c>
      <c r="M86" s="202">
        <v>0</v>
      </c>
      <c r="N86" s="202">
        <v>28.87</v>
      </c>
      <c r="O86" s="202">
        <v>48.48</v>
      </c>
      <c r="P86" s="202">
        <v>58.31</v>
      </c>
      <c r="Q86" s="202">
        <v>5.33</v>
      </c>
      <c r="R86" s="202">
        <v>7.93</v>
      </c>
      <c r="S86" s="202">
        <v>6.45</v>
      </c>
      <c r="T86" s="202">
        <v>0</v>
      </c>
      <c r="U86" s="202">
        <v>184.45</v>
      </c>
      <c r="V86" s="202">
        <v>5.07</v>
      </c>
      <c r="W86" s="202">
        <v>10.98</v>
      </c>
      <c r="X86" s="202">
        <v>36.06</v>
      </c>
      <c r="Y86" s="202">
        <v>0</v>
      </c>
      <c r="Z86" s="202">
        <v>68.02</v>
      </c>
      <c r="AA86" s="202">
        <v>22.05</v>
      </c>
      <c r="AB86" s="202">
        <v>0</v>
      </c>
      <c r="AC86" s="202">
        <v>12.67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22.93</v>
      </c>
      <c r="AJ86" s="202">
        <v>0</v>
      </c>
      <c r="AK86" s="202">
        <v>46.31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24.92</v>
      </c>
      <c r="L87" s="202">
        <v>62.79</v>
      </c>
      <c r="M87" s="202">
        <v>0</v>
      </c>
      <c r="N87" s="202">
        <v>28.87</v>
      </c>
      <c r="O87" s="202">
        <v>48.48</v>
      </c>
      <c r="P87" s="202">
        <v>58.31</v>
      </c>
      <c r="Q87" s="202">
        <v>5.33</v>
      </c>
      <c r="R87" s="202">
        <v>7.93</v>
      </c>
      <c r="S87" s="202">
        <v>6.45</v>
      </c>
      <c r="T87" s="202">
        <v>0</v>
      </c>
      <c r="U87" s="202">
        <v>184.45</v>
      </c>
      <c r="V87" s="202">
        <v>5.07</v>
      </c>
      <c r="W87" s="202">
        <v>10.98</v>
      </c>
      <c r="X87" s="202">
        <v>36.06</v>
      </c>
      <c r="Y87" s="202">
        <v>0</v>
      </c>
      <c r="Z87" s="202">
        <v>68.02</v>
      </c>
      <c r="AA87" s="202">
        <v>22.05</v>
      </c>
      <c r="AB87" s="202">
        <v>0</v>
      </c>
      <c r="AC87" s="202">
        <v>12.67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22.93</v>
      </c>
      <c r="AJ87" s="202">
        <v>0</v>
      </c>
      <c r="AK87" s="202">
        <v>46.31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24.92</v>
      </c>
      <c r="L88" s="202">
        <v>62.79</v>
      </c>
      <c r="M88" s="202">
        <v>0</v>
      </c>
      <c r="N88" s="202">
        <v>28.87</v>
      </c>
      <c r="O88" s="202">
        <v>48.48</v>
      </c>
      <c r="P88" s="202">
        <v>58.31</v>
      </c>
      <c r="Q88" s="202">
        <v>5.33</v>
      </c>
      <c r="R88" s="202">
        <v>7.93</v>
      </c>
      <c r="S88" s="202">
        <v>6.45</v>
      </c>
      <c r="T88" s="202">
        <v>0</v>
      </c>
      <c r="U88" s="202">
        <v>184.45</v>
      </c>
      <c r="V88" s="202">
        <v>5.07</v>
      </c>
      <c r="W88" s="202">
        <v>10.98</v>
      </c>
      <c r="X88" s="202">
        <v>36.06</v>
      </c>
      <c r="Y88" s="202">
        <v>0</v>
      </c>
      <c r="Z88" s="202">
        <v>68.02</v>
      </c>
      <c r="AA88" s="202">
        <v>22.05</v>
      </c>
      <c r="AB88" s="202">
        <v>0</v>
      </c>
      <c r="AC88" s="202">
        <v>12.67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22.93</v>
      </c>
      <c r="AJ88" s="202">
        <v>0</v>
      </c>
      <c r="AK88" s="202">
        <v>46.31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24.92</v>
      </c>
      <c r="L89" s="202">
        <v>62.79</v>
      </c>
      <c r="M89" s="202">
        <v>0</v>
      </c>
      <c r="N89" s="202">
        <v>28.87</v>
      </c>
      <c r="O89" s="202">
        <v>48.48</v>
      </c>
      <c r="P89" s="202">
        <v>58.31</v>
      </c>
      <c r="Q89" s="202">
        <v>5.33</v>
      </c>
      <c r="R89" s="202">
        <v>7.93</v>
      </c>
      <c r="S89" s="202">
        <v>6.45</v>
      </c>
      <c r="T89" s="202">
        <v>0</v>
      </c>
      <c r="U89" s="202">
        <v>184.45</v>
      </c>
      <c r="V89" s="202">
        <v>5.07</v>
      </c>
      <c r="W89" s="202">
        <v>10.98</v>
      </c>
      <c r="X89" s="202">
        <v>36.06</v>
      </c>
      <c r="Y89" s="202">
        <v>0</v>
      </c>
      <c r="Z89" s="202">
        <v>68.02</v>
      </c>
      <c r="AA89" s="202">
        <v>22.05</v>
      </c>
      <c r="AB89" s="202">
        <v>0</v>
      </c>
      <c r="AC89" s="202">
        <v>8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5.79</v>
      </c>
      <c r="AJ89" s="202">
        <v>0</v>
      </c>
      <c r="AK89" s="202">
        <v>46.31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24.92</v>
      </c>
      <c r="L90" s="202">
        <v>62.79</v>
      </c>
      <c r="M90" s="202">
        <v>0</v>
      </c>
      <c r="N90" s="202">
        <v>28.87</v>
      </c>
      <c r="O90" s="202">
        <v>48.48</v>
      </c>
      <c r="P90" s="202">
        <v>58.31</v>
      </c>
      <c r="Q90" s="202">
        <v>5.33</v>
      </c>
      <c r="R90" s="202">
        <v>7.93</v>
      </c>
      <c r="S90" s="202">
        <v>6.45</v>
      </c>
      <c r="T90" s="202">
        <v>0</v>
      </c>
      <c r="U90" s="202">
        <v>184.45</v>
      </c>
      <c r="V90" s="202">
        <v>5.07</v>
      </c>
      <c r="W90" s="202">
        <v>10.98</v>
      </c>
      <c r="X90" s="202">
        <v>36.06</v>
      </c>
      <c r="Y90" s="202">
        <v>0</v>
      </c>
      <c r="Z90" s="202">
        <v>68.02</v>
      </c>
      <c r="AA90" s="202">
        <v>22.05</v>
      </c>
      <c r="AB90" s="202">
        <v>0</v>
      </c>
      <c r="AC90" s="202">
        <v>8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5.79</v>
      </c>
      <c r="AJ90" s="202">
        <v>0</v>
      </c>
      <c r="AK90" s="202">
        <v>46.31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24.92</v>
      </c>
      <c r="L91" s="202">
        <v>62.79</v>
      </c>
      <c r="M91" s="202">
        <v>0</v>
      </c>
      <c r="N91" s="202">
        <v>28.87</v>
      </c>
      <c r="O91" s="202">
        <v>48.48</v>
      </c>
      <c r="P91" s="202">
        <v>58.31</v>
      </c>
      <c r="Q91" s="202">
        <v>5.33</v>
      </c>
      <c r="R91" s="202">
        <v>7.93</v>
      </c>
      <c r="S91" s="202">
        <v>6.45</v>
      </c>
      <c r="T91" s="202">
        <v>0</v>
      </c>
      <c r="U91" s="202">
        <v>184.45</v>
      </c>
      <c r="V91" s="202">
        <v>5.07</v>
      </c>
      <c r="W91" s="202">
        <v>10.98</v>
      </c>
      <c r="X91" s="202">
        <v>36.06</v>
      </c>
      <c r="Y91" s="202">
        <v>0</v>
      </c>
      <c r="Z91" s="202">
        <v>68.02</v>
      </c>
      <c r="AA91" s="202">
        <v>22.05</v>
      </c>
      <c r="AB91" s="202">
        <v>0</v>
      </c>
      <c r="AC91" s="202">
        <v>8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5.37</v>
      </c>
      <c r="AJ91" s="202">
        <v>0</v>
      </c>
      <c r="AK91" s="202">
        <v>47.09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24.92</v>
      </c>
      <c r="L92" s="202">
        <v>62.79</v>
      </c>
      <c r="M92" s="202">
        <v>0</v>
      </c>
      <c r="N92" s="202">
        <v>28.87</v>
      </c>
      <c r="O92" s="202">
        <v>48.48</v>
      </c>
      <c r="P92" s="202">
        <v>58.31</v>
      </c>
      <c r="Q92" s="202">
        <v>5.33</v>
      </c>
      <c r="R92" s="202">
        <v>7.93</v>
      </c>
      <c r="S92" s="202">
        <v>6.45</v>
      </c>
      <c r="T92" s="202">
        <v>0</v>
      </c>
      <c r="U92" s="202">
        <v>184.45</v>
      </c>
      <c r="V92" s="202">
        <v>5.07</v>
      </c>
      <c r="W92" s="202">
        <v>10.98</v>
      </c>
      <c r="X92" s="202">
        <v>36.06</v>
      </c>
      <c r="Y92" s="202">
        <v>0</v>
      </c>
      <c r="Z92" s="202">
        <v>68.02</v>
      </c>
      <c r="AA92" s="202">
        <v>22.05</v>
      </c>
      <c r="AB92" s="202">
        <v>0</v>
      </c>
      <c r="AC92" s="202">
        <v>8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5.79</v>
      </c>
      <c r="AJ92" s="202">
        <v>0</v>
      </c>
      <c r="AK92" s="202">
        <v>47.09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24.92</v>
      </c>
      <c r="L93" s="202">
        <v>62.79</v>
      </c>
      <c r="M93" s="202">
        <v>0</v>
      </c>
      <c r="N93" s="202">
        <v>28.87</v>
      </c>
      <c r="O93" s="202">
        <v>48.48</v>
      </c>
      <c r="P93" s="202">
        <v>58.31</v>
      </c>
      <c r="Q93" s="202">
        <v>5.33</v>
      </c>
      <c r="R93" s="202">
        <v>7.93</v>
      </c>
      <c r="S93" s="202">
        <v>6.45</v>
      </c>
      <c r="T93" s="202">
        <v>0</v>
      </c>
      <c r="U93" s="202">
        <v>184.45</v>
      </c>
      <c r="V93" s="202">
        <v>5.07</v>
      </c>
      <c r="W93" s="202">
        <v>10.98</v>
      </c>
      <c r="X93" s="202">
        <v>36.06</v>
      </c>
      <c r="Y93" s="202">
        <v>0</v>
      </c>
      <c r="Z93" s="202">
        <v>68.02</v>
      </c>
      <c r="AA93" s="202">
        <v>22.05</v>
      </c>
      <c r="AB93" s="202">
        <v>0</v>
      </c>
      <c r="AC93" s="202">
        <v>8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5.79</v>
      </c>
      <c r="AJ93" s="202">
        <v>0</v>
      </c>
      <c r="AK93" s="202">
        <v>47.09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24.92</v>
      </c>
      <c r="L94" s="202">
        <v>62.79</v>
      </c>
      <c r="M94" s="202">
        <v>0</v>
      </c>
      <c r="N94" s="202">
        <v>28.87</v>
      </c>
      <c r="O94" s="202">
        <v>48.48</v>
      </c>
      <c r="P94" s="202">
        <v>58.31</v>
      </c>
      <c r="Q94" s="202">
        <v>5.33</v>
      </c>
      <c r="R94" s="202">
        <v>7.93</v>
      </c>
      <c r="S94" s="202">
        <v>6.45</v>
      </c>
      <c r="T94" s="202">
        <v>0</v>
      </c>
      <c r="U94" s="202">
        <v>184.45</v>
      </c>
      <c r="V94" s="202">
        <v>5.07</v>
      </c>
      <c r="W94" s="202">
        <v>10.98</v>
      </c>
      <c r="X94" s="202">
        <v>36.06</v>
      </c>
      <c r="Y94" s="202">
        <v>0</v>
      </c>
      <c r="Z94" s="202">
        <v>68.02</v>
      </c>
      <c r="AA94" s="202">
        <v>22.05</v>
      </c>
      <c r="AB94" s="202">
        <v>0</v>
      </c>
      <c r="AC94" s="202">
        <v>15.22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24.55</v>
      </c>
      <c r="AJ94" s="202">
        <v>0</v>
      </c>
      <c r="AK94" s="202">
        <v>47.09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24.92</v>
      </c>
      <c r="L95" s="202">
        <v>62.79</v>
      </c>
      <c r="M95" s="202">
        <v>0</v>
      </c>
      <c r="N95" s="202">
        <v>28.87</v>
      </c>
      <c r="O95" s="202">
        <v>48.48</v>
      </c>
      <c r="P95" s="202">
        <v>58.31</v>
      </c>
      <c r="Q95" s="202">
        <v>5.33</v>
      </c>
      <c r="R95" s="202">
        <v>7.93</v>
      </c>
      <c r="S95" s="202">
        <v>6.45</v>
      </c>
      <c r="T95" s="202">
        <v>0</v>
      </c>
      <c r="U95" s="202">
        <v>184.45</v>
      </c>
      <c r="V95" s="202">
        <v>4.97</v>
      </c>
      <c r="W95" s="202">
        <v>10.98</v>
      </c>
      <c r="X95" s="202">
        <v>36.06</v>
      </c>
      <c r="Y95" s="202">
        <v>0</v>
      </c>
      <c r="Z95" s="202">
        <v>68.02</v>
      </c>
      <c r="AA95" s="202">
        <v>22.05</v>
      </c>
      <c r="AB95" s="202">
        <v>0</v>
      </c>
      <c r="AC95" s="202">
        <v>15.22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24.55</v>
      </c>
      <c r="AJ95" s="202">
        <v>0</v>
      </c>
      <c r="AK95" s="202">
        <v>47.09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24.92</v>
      </c>
      <c r="L96" s="202">
        <v>62.79</v>
      </c>
      <c r="M96" s="202">
        <v>0</v>
      </c>
      <c r="N96" s="202">
        <v>28.87</v>
      </c>
      <c r="O96" s="202">
        <v>48.48</v>
      </c>
      <c r="P96" s="202">
        <v>58.31</v>
      </c>
      <c r="Q96" s="202">
        <v>5.33</v>
      </c>
      <c r="R96" s="202">
        <v>7.93</v>
      </c>
      <c r="S96" s="202">
        <v>6.45</v>
      </c>
      <c r="T96" s="202">
        <v>0</v>
      </c>
      <c r="U96" s="202">
        <v>184.45</v>
      </c>
      <c r="V96" s="202">
        <v>4.97</v>
      </c>
      <c r="W96" s="202">
        <v>10.98</v>
      </c>
      <c r="X96" s="202">
        <v>36.06</v>
      </c>
      <c r="Y96" s="202">
        <v>0</v>
      </c>
      <c r="Z96" s="202">
        <v>68.02</v>
      </c>
      <c r="AA96" s="202">
        <v>22.05</v>
      </c>
      <c r="AB96" s="202">
        <v>0</v>
      </c>
      <c r="AC96" s="202">
        <v>15.22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24.55</v>
      </c>
      <c r="AJ96" s="202">
        <v>0</v>
      </c>
      <c r="AK96" s="202">
        <v>47.09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24.92</v>
      </c>
      <c r="L97" s="202">
        <v>62.79</v>
      </c>
      <c r="M97" s="202">
        <v>0</v>
      </c>
      <c r="N97" s="202">
        <v>28.87</v>
      </c>
      <c r="O97" s="202">
        <v>48.48</v>
      </c>
      <c r="P97" s="202">
        <v>58.31</v>
      </c>
      <c r="Q97" s="202">
        <v>5.33</v>
      </c>
      <c r="R97" s="202">
        <v>7.93</v>
      </c>
      <c r="S97" s="202">
        <v>6.45</v>
      </c>
      <c r="T97" s="202">
        <v>0</v>
      </c>
      <c r="U97" s="202">
        <v>184.45</v>
      </c>
      <c r="V97" s="202">
        <v>4.97</v>
      </c>
      <c r="W97" s="202">
        <v>10.98</v>
      </c>
      <c r="X97" s="202">
        <v>36.06</v>
      </c>
      <c r="Y97" s="202">
        <v>0</v>
      </c>
      <c r="Z97" s="202">
        <v>68.02</v>
      </c>
      <c r="AA97" s="202">
        <v>22.05</v>
      </c>
      <c r="AB97" s="202">
        <v>0</v>
      </c>
      <c r="AC97" s="202">
        <v>15.22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17.14</v>
      </c>
      <c r="AJ97" s="202">
        <v>0</v>
      </c>
      <c r="AK97" s="202">
        <v>47.09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24.92</v>
      </c>
      <c r="L98" s="202">
        <v>62.79</v>
      </c>
      <c r="M98" s="202">
        <v>0</v>
      </c>
      <c r="N98" s="202">
        <v>28.87</v>
      </c>
      <c r="O98" s="202">
        <v>48.48</v>
      </c>
      <c r="P98" s="202">
        <v>58.31</v>
      </c>
      <c r="Q98" s="202">
        <v>5.33</v>
      </c>
      <c r="R98" s="202">
        <v>7.93</v>
      </c>
      <c r="S98" s="202">
        <v>6.45</v>
      </c>
      <c r="T98" s="202">
        <v>0</v>
      </c>
      <c r="U98" s="202">
        <v>184.45</v>
      </c>
      <c r="V98" s="202">
        <v>4.97</v>
      </c>
      <c r="W98" s="202">
        <v>10.98</v>
      </c>
      <c r="X98" s="202">
        <v>36.06</v>
      </c>
      <c r="Y98" s="202">
        <v>0</v>
      </c>
      <c r="Z98" s="202">
        <v>68.02</v>
      </c>
      <c r="AA98" s="202">
        <v>22.05</v>
      </c>
      <c r="AB98" s="202">
        <v>0</v>
      </c>
      <c r="AC98" s="202">
        <v>15.22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24.55</v>
      </c>
      <c r="AJ98" s="202">
        <v>0</v>
      </c>
      <c r="AK98" s="202">
        <v>47.09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0.63698750000000082</v>
      </c>
      <c r="L99">
        <f t="shared" si="0"/>
        <v>1.3911949999999995</v>
      </c>
      <c r="M99">
        <f t="shared" si="0"/>
        <v>0</v>
      </c>
      <c r="N99">
        <f t="shared" si="0"/>
        <v>0.69605499999999831</v>
      </c>
      <c r="O99">
        <f t="shared" si="0"/>
        <v>1.163519999999999</v>
      </c>
      <c r="P99">
        <f t="shared" si="0"/>
        <v>1.4005800000000017</v>
      </c>
      <c r="Q99">
        <f t="shared" si="0"/>
        <v>0.11774249999999985</v>
      </c>
      <c r="R99">
        <f t="shared" si="0"/>
        <v>0.17868499999999979</v>
      </c>
      <c r="S99">
        <f t="shared" si="0"/>
        <v>0.14418249999999994</v>
      </c>
      <c r="T99">
        <f t="shared" si="0"/>
        <v>0</v>
      </c>
      <c r="U99">
        <f t="shared" si="0"/>
        <v>4.4268000000000072</v>
      </c>
      <c r="V99">
        <f t="shared" si="0"/>
        <v>0.10636999999999992</v>
      </c>
      <c r="W99">
        <f t="shared" si="0"/>
        <v>0.26100500000000015</v>
      </c>
      <c r="X99">
        <f t="shared" si="0"/>
        <v>0.86543999999999888</v>
      </c>
      <c r="Y99">
        <f t="shared" si="0"/>
        <v>0</v>
      </c>
      <c r="Z99">
        <f t="shared" si="0"/>
        <v>1.5740100000000039</v>
      </c>
      <c r="AA99">
        <f t="shared" si="0"/>
        <v>0.52683999999999942</v>
      </c>
      <c r="AB99">
        <f t="shared" si="0"/>
        <v>0</v>
      </c>
      <c r="AC99">
        <f t="shared" si="0"/>
        <v>0.31342000000000003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0.40898749999999984</v>
      </c>
      <c r="AJ99">
        <f t="shared" si="0"/>
        <v>0</v>
      </c>
      <c r="AK99">
        <f t="shared" si="0"/>
        <v>1.1841600000000014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0.29892249999999981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2.84</v>
      </c>
      <c r="L3" s="202">
        <v>443.56</v>
      </c>
      <c r="M3" s="202">
        <v>27.17</v>
      </c>
      <c r="N3" s="202">
        <v>34.869999999999997</v>
      </c>
      <c r="O3" s="202">
        <v>0</v>
      </c>
      <c r="P3" s="202">
        <v>36.1</v>
      </c>
      <c r="Q3" s="202">
        <v>6.44</v>
      </c>
      <c r="R3" s="202">
        <v>9.59</v>
      </c>
      <c r="S3" s="202">
        <v>7.8</v>
      </c>
      <c r="T3" s="202">
        <v>0</v>
      </c>
      <c r="U3" s="202">
        <v>40.520000000000003</v>
      </c>
      <c r="V3" s="202">
        <v>5.77</v>
      </c>
      <c r="W3" s="202">
        <v>12.9</v>
      </c>
      <c r="X3" s="202">
        <v>43.55</v>
      </c>
      <c r="Y3" s="202">
        <v>0</v>
      </c>
      <c r="Z3" s="202">
        <v>74.760000000000005</v>
      </c>
      <c r="AA3" s="202">
        <v>26.63</v>
      </c>
      <c r="AB3" s="202">
        <v>0</v>
      </c>
      <c r="AC3" s="202">
        <v>9.56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2.84</v>
      </c>
      <c r="L4" s="202">
        <v>443.56</v>
      </c>
      <c r="M4" s="202">
        <v>27.17</v>
      </c>
      <c r="N4" s="202">
        <v>34.869999999999997</v>
      </c>
      <c r="O4" s="202">
        <v>0</v>
      </c>
      <c r="P4" s="202">
        <v>36.1</v>
      </c>
      <c r="Q4" s="202">
        <v>6.44</v>
      </c>
      <c r="R4" s="202">
        <v>9.59</v>
      </c>
      <c r="S4" s="202">
        <v>7.8</v>
      </c>
      <c r="T4" s="202">
        <v>0</v>
      </c>
      <c r="U4" s="202">
        <v>40.520000000000003</v>
      </c>
      <c r="V4" s="202">
        <v>5.77</v>
      </c>
      <c r="W4" s="202">
        <v>12.9</v>
      </c>
      <c r="X4" s="202">
        <v>43.55</v>
      </c>
      <c r="Y4" s="202">
        <v>0</v>
      </c>
      <c r="Z4" s="202">
        <v>74.760000000000005</v>
      </c>
      <c r="AA4" s="202">
        <v>26.63</v>
      </c>
      <c r="AB4" s="202">
        <v>0</v>
      </c>
      <c r="AC4" s="202">
        <v>9.56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2.84</v>
      </c>
      <c r="L5" s="202">
        <v>443.56</v>
      </c>
      <c r="M5" s="202">
        <v>27.17</v>
      </c>
      <c r="N5" s="202">
        <v>34.869999999999997</v>
      </c>
      <c r="O5" s="202">
        <v>0</v>
      </c>
      <c r="P5" s="202">
        <v>36.1</v>
      </c>
      <c r="Q5" s="202">
        <v>6.44</v>
      </c>
      <c r="R5" s="202">
        <v>9.59</v>
      </c>
      <c r="S5" s="202">
        <v>7.8</v>
      </c>
      <c r="T5" s="202">
        <v>0</v>
      </c>
      <c r="U5" s="202">
        <v>40.520000000000003</v>
      </c>
      <c r="V5" s="202">
        <v>5.77</v>
      </c>
      <c r="W5" s="202">
        <v>12.9</v>
      </c>
      <c r="X5" s="202">
        <v>43.55</v>
      </c>
      <c r="Y5" s="202">
        <v>0</v>
      </c>
      <c r="Z5" s="202">
        <v>74.760000000000005</v>
      </c>
      <c r="AA5" s="202">
        <v>26.63</v>
      </c>
      <c r="AB5" s="202">
        <v>0</v>
      </c>
      <c r="AC5" s="202">
        <v>9.56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2.84</v>
      </c>
      <c r="L6" s="202">
        <v>443.56</v>
      </c>
      <c r="M6" s="202">
        <v>27.17</v>
      </c>
      <c r="N6" s="202">
        <v>34.869999999999997</v>
      </c>
      <c r="O6" s="202">
        <v>0</v>
      </c>
      <c r="P6" s="202">
        <v>36.1</v>
      </c>
      <c r="Q6" s="202">
        <v>6.44</v>
      </c>
      <c r="R6" s="202">
        <v>9.59</v>
      </c>
      <c r="S6" s="202">
        <v>7.8</v>
      </c>
      <c r="T6" s="202">
        <v>0</v>
      </c>
      <c r="U6" s="202">
        <v>40.520000000000003</v>
      </c>
      <c r="V6" s="202">
        <v>5.77</v>
      </c>
      <c r="W6" s="202">
        <v>12.9</v>
      </c>
      <c r="X6" s="202">
        <v>43.55</v>
      </c>
      <c r="Y6" s="202">
        <v>0</v>
      </c>
      <c r="Z6" s="202">
        <v>74.760000000000005</v>
      </c>
      <c r="AA6" s="202">
        <v>26.63</v>
      </c>
      <c r="AB6" s="202">
        <v>0</v>
      </c>
      <c r="AC6" s="202">
        <v>9.56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2.68</v>
      </c>
      <c r="L7" s="202">
        <v>443.56</v>
      </c>
      <c r="M7" s="202">
        <v>27.17</v>
      </c>
      <c r="N7" s="202">
        <v>34.869999999999997</v>
      </c>
      <c r="O7" s="202">
        <v>0</v>
      </c>
      <c r="P7" s="202">
        <v>36.1</v>
      </c>
      <c r="Q7" s="202">
        <v>6.44</v>
      </c>
      <c r="R7" s="202">
        <v>9.59</v>
      </c>
      <c r="S7" s="202">
        <v>7.8</v>
      </c>
      <c r="T7" s="202">
        <v>0</v>
      </c>
      <c r="U7" s="202">
        <v>40.520000000000003</v>
      </c>
      <c r="V7" s="202">
        <v>5.77</v>
      </c>
      <c r="W7" s="202">
        <v>12.9</v>
      </c>
      <c r="X7" s="202">
        <v>43.55</v>
      </c>
      <c r="Y7" s="202">
        <v>0</v>
      </c>
      <c r="Z7" s="202">
        <v>74.760000000000005</v>
      </c>
      <c r="AA7" s="202">
        <v>26.63</v>
      </c>
      <c r="AB7" s="202">
        <v>0</v>
      </c>
      <c r="AC7" s="202">
        <v>9.56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5.67</v>
      </c>
      <c r="AJ7" s="202">
        <v>0</v>
      </c>
      <c r="AK7" s="202">
        <v>68.569999999999993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2.37</v>
      </c>
      <c r="L8" s="202">
        <v>327.19</v>
      </c>
      <c r="M8" s="202">
        <v>27.17</v>
      </c>
      <c r="N8" s="202">
        <v>34.869999999999997</v>
      </c>
      <c r="O8" s="202">
        <v>0</v>
      </c>
      <c r="P8" s="202">
        <v>36.1</v>
      </c>
      <c r="Q8" s="202">
        <v>6.44</v>
      </c>
      <c r="R8" s="202">
        <v>9.59</v>
      </c>
      <c r="S8" s="202">
        <v>7.8</v>
      </c>
      <c r="T8" s="202">
        <v>0</v>
      </c>
      <c r="U8" s="202">
        <v>40.520000000000003</v>
      </c>
      <c r="V8" s="202">
        <v>5.77</v>
      </c>
      <c r="W8" s="202">
        <v>12.9</v>
      </c>
      <c r="X8" s="202">
        <v>43.55</v>
      </c>
      <c r="Y8" s="202">
        <v>0</v>
      </c>
      <c r="Z8" s="202">
        <v>38.49</v>
      </c>
      <c r="AA8" s="202">
        <v>26.63</v>
      </c>
      <c r="AB8" s="202">
        <v>0</v>
      </c>
      <c r="AC8" s="202">
        <v>9.56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2.06</v>
      </c>
      <c r="L9" s="202">
        <v>260.94</v>
      </c>
      <c r="M9" s="202">
        <v>27.17</v>
      </c>
      <c r="N9" s="202">
        <v>50.21</v>
      </c>
      <c r="O9" s="202">
        <v>0</v>
      </c>
      <c r="P9" s="202">
        <v>37.51</v>
      </c>
      <c r="Q9" s="202">
        <v>6.44</v>
      </c>
      <c r="R9" s="202">
        <v>9.59</v>
      </c>
      <c r="S9" s="202">
        <v>7.8</v>
      </c>
      <c r="T9" s="202">
        <v>0</v>
      </c>
      <c r="U9" s="202">
        <v>40.520000000000003</v>
      </c>
      <c r="V9" s="202">
        <v>5.77</v>
      </c>
      <c r="W9" s="202">
        <v>12.9</v>
      </c>
      <c r="X9" s="202">
        <v>43.55</v>
      </c>
      <c r="Y9" s="202">
        <v>0</v>
      </c>
      <c r="Z9" s="202">
        <v>38.49</v>
      </c>
      <c r="AA9" s="202">
        <v>26.63</v>
      </c>
      <c r="AB9" s="202">
        <v>0</v>
      </c>
      <c r="AC9" s="202">
        <v>9.56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1.75</v>
      </c>
      <c r="L10" s="202">
        <v>260.94</v>
      </c>
      <c r="M10" s="202">
        <v>27.17</v>
      </c>
      <c r="N10" s="202">
        <v>34.869999999999997</v>
      </c>
      <c r="O10" s="202">
        <v>0</v>
      </c>
      <c r="P10" s="202">
        <v>37.51</v>
      </c>
      <c r="Q10" s="202">
        <v>6.44</v>
      </c>
      <c r="R10" s="202">
        <v>9.59</v>
      </c>
      <c r="S10" s="202">
        <v>7.8</v>
      </c>
      <c r="T10" s="202">
        <v>0</v>
      </c>
      <c r="U10" s="202">
        <v>40.520000000000003</v>
      </c>
      <c r="V10" s="202">
        <v>5.77</v>
      </c>
      <c r="W10" s="202">
        <v>12.9</v>
      </c>
      <c r="X10" s="202">
        <v>43.55</v>
      </c>
      <c r="Y10" s="202">
        <v>0</v>
      </c>
      <c r="Z10" s="202">
        <v>38.49</v>
      </c>
      <c r="AA10" s="202">
        <v>26.63</v>
      </c>
      <c r="AB10" s="202">
        <v>0</v>
      </c>
      <c r="AC10" s="202">
        <v>10.46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1.42</v>
      </c>
      <c r="L11" s="202">
        <v>259.82</v>
      </c>
      <c r="M11" s="202">
        <v>27.17</v>
      </c>
      <c r="N11" s="202">
        <v>34.869999999999997</v>
      </c>
      <c r="O11" s="202">
        <v>0</v>
      </c>
      <c r="P11" s="202">
        <v>36.1</v>
      </c>
      <c r="Q11" s="202">
        <v>6.44</v>
      </c>
      <c r="R11" s="202">
        <v>9.59</v>
      </c>
      <c r="S11" s="202">
        <v>7.8</v>
      </c>
      <c r="T11" s="202">
        <v>0</v>
      </c>
      <c r="U11" s="202">
        <v>40.520000000000003</v>
      </c>
      <c r="V11" s="202">
        <v>5.77</v>
      </c>
      <c r="W11" s="202">
        <v>13.17</v>
      </c>
      <c r="X11" s="202">
        <v>43.55</v>
      </c>
      <c r="Y11" s="202">
        <v>0</v>
      </c>
      <c r="Z11" s="202">
        <v>38.49</v>
      </c>
      <c r="AA11" s="202">
        <v>26.63</v>
      </c>
      <c r="AB11" s="202">
        <v>0</v>
      </c>
      <c r="AC11" s="202">
        <v>9.56</v>
      </c>
      <c r="AD11" s="202">
        <v>0</v>
      </c>
      <c r="AE11" s="202">
        <v>0</v>
      </c>
      <c r="AF11" s="202">
        <v>0</v>
      </c>
      <c r="AG11" s="202">
        <v>24.08</v>
      </c>
      <c r="AH11" s="202">
        <v>0</v>
      </c>
      <c r="AI11" s="202">
        <v>16.37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1.42</v>
      </c>
      <c r="L12" s="202">
        <v>259.82</v>
      </c>
      <c r="M12" s="202">
        <v>27.17</v>
      </c>
      <c r="N12" s="202">
        <v>34.869999999999997</v>
      </c>
      <c r="O12" s="202">
        <v>0</v>
      </c>
      <c r="P12" s="202">
        <v>36.1</v>
      </c>
      <c r="Q12" s="202">
        <v>6.44</v>
      </c>
      <c r="R12" s="202">
        <v>9.59</v>
      </c>
      <c r="S12" s="202">
        <v>7.8</v>
      </c>
      <c r="T12" s="202">
        <v>0</v>
      </c>
      <c r="U12" s="202">
        <v>40.520000000000003</v>
      </c>
      <c r="V12" s="202">
        <v>5.77</v>
      </c>
      <c r="W12" s="202">
        <v>13.17</v>
      </c>
      <c r="X12" s="202">
        <v>43.55</v>
      </c>
      <c r="Y12" s="202">
        <v>0</v>
      </c>
      <c r="Z12" s="202">
        <v>38.49</v>
      </c>
      <c r="AA12" s="202">
        <v>26.63</v>
      </c>
      <c r="AB12" s="202">
        <v>0</v>
      </c>
      <c r="AC12" s="202">
        <v>9.56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259.82</v>
      </c>
      <c r="M13" s="202">
        <v>27.17</v>
      </c>
      <c r="N13" s="202">
        <v>34.869999999999997</v>
      </c>
      <c r="O13" s="202">
        <v>0</v>
      </c>
      <c r="P13" s="202">
        <v>36.1</v>
      </c>
      <c r="Q13" s="202">
        <v>1.92</v>
      </c>
      <c r="R13" s="202">
        <v>2.89</v>
      </c>
      <c r="S13" s="202">
        <v>1.93</v>
      </c>
      <c r="T13" s="202">
        <v>0</v>
      </c>
      <c r="U13" s="202">
        <v>40.520000000000003</v>
      </c>
      <c r="V13" s="202">
        <v>1.92</v>
      </c>
      <c r="W13" s="202">
        <v>6.74</v>
      </c>
      <c r="X13" s="202">
        <v>24.06</v>
      </c>
      <c r="Y13" s="202">
        <v>0</v>
      </c>
      <c r="Z13" s="202">
        <v>38.49</v>
      </c>
      <c r="AA13" s="202">
        <v>7.7</v>
      </c>
      <c r="AB13" s="202">
        <v>0</v>
      </c>
      <c r="AC13" s="202">
        <v>9.56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5.67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259.82</v>
      </c>
      <c r="M14" s="202">
        <v>27.17</v>
      </c>
      <c r="N14" s="202">
        <v>34.869999999999997</v>
      </c>
      <c r="O14" s="202">
        <v>0</v>
      </c>
      <c r="P14" s="202">
        <v>36.1</v>
      </c>
      <c r="Q14" s="202">
        <v>1.92</v>
      </c>
      <c r="R14" s="202">
        <v>2.89</v>
      </c>
      <c r="S14" s="202">
        <v>1.93</v>
      </c>
      <c r="T14" s="202">
        <v>0</v>
      </c>
      <c r="U14" s="202">
        <v>40.520000000000003</v>
      </c>
      <c r="V14" s="202">
        <v>1.92</v>
      </c>
      <c r="W14" s="202">
        <v>6.74</v>
      </c>
      <c r="X14" s="202">
        <v>24.06</v>
      </c>
      <c r="Y14" s="202">
        <v>0</v>
      </c>
      <c r="Z14" s="202">
        <v>38.49</v>
      </c>
      <c r="AA14" s="202">
        <v>7.7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6.56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259.82</v>
      </c>
      <c r="M15" s="202">
        <v>27.17</v>
      </c>
      <c r="N15" s="202">
        <v>34.869999999999997</v>
      </c>
      <c r="O15" s="202">
        <v>0</v>
      </c>
      <c r="P15" s="202">
        <v>36.1</v>
      </c>
      <c r="Q15" s="202">
        <v>1.92</v>
      </c>
      <c r="R15" s="202">
        <v>2.89</v>
      </c>
      <c r="S15" s="202">
        <v>1.93</v>
      </c>
      <c r="T15" s="202">
        <v>0</v>
      </c>
      <c r="U15" s="202">
        <v>40.520000000000003</v>
      </c>
      <c r="V15" s="202">
        <v>1.92</v>
      </c>
      <c r="W15" s="202">
        <v>6.74</v>
      </c>
      <c r="X15" s="202">
        <v>24.06</v>
      </c>
      <c r="Y15" s="202">
        <v>0</v>
      </c>
      <c r="Z15" s="202">
        <v>38.49</v>
      </c>
      <c r="AA15" s="202">
        <v>7.7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6.56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259.82</v>
      </c>
      <c r="M16" s="202">
        <v>27.17</v>
      </c>
      <c r="N16" s="202">
        <v>34.869999999999997</v>
      </c>
      <c r="O16" s="202">
        <v>0</v>
      </c>
      <c r="P16" s="202">
        <v>36.1</v>
      </c>
      <c r="Q16" s="202">
        <v>1.92</v>
      </c>
      <c r="R16" s="202">
        <v>2.89</v>
      </c>
      <c r="S16" s="202">
        <v>1.93</v>
      </c>
      <c r="T16" s="202">
        <v>0</v>
      </c>
      <c r="U16" s="202">
        <v>40.520000000000003</v>
      </c>
      <c r="V16" s="202">
        <v>1.92</v>
      </c>
      <c r="W16" s="202">
        <v>6.74</v>
      </c>
      <c r="X16" s="202">
        <v>24.06</v>
      </c>
      <c r="Y16" s="202">
        <v>0</v>
      </c>
      <c r="Z16" s="202">
        <v>38.49</v>
      </c>
      <c r="AA16" s="202">
        <v>7.7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6.56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259.82</v>
      </c>
      <c r="M17" s="202">
        <v>27.17</v>
      </c>
      <c r="N17" s="202">
        <v>34.869999999999997</v>
      </c>
      <c r="O17" s="202">
        <v>0</v>
      </c>
      <c r="P17" s="202">
        <v>36.1</v>
      </c>
      <c r="Q17" s="202">
        <v>1.92</v>
      </c>
      <c r="R17" s="202">
        <v>2.89</v>
      </c>
      <c r="S17" s="202">
        <v>1.93</v>
      </c>
      <c r="T17" s="202">
        <v>0</v>
      </c>
      <c r="U17" s="202">
        <v>40.520000000000003</v>
      </c>
      <c r="V17" s="202">
        <v>1.92</v>
      </c>
      <c r="W17" s="202">
        <v>6.74</v>
      </c>
      <c r="X17" s="202">
        <v>24.06</v>
      </c>
      <c r="Y17" s="202">
        <v>0</v>
      </c>
      <c r="Z17" s="202">
        <v>38.49</v>
      </c>
      <c r="AA17" s="202">
        <v>7.7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6.56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259.82</v>
      </c>
      <c r="M18" s="202">
        <v>27.17</v>
      </c>
      <c r="N18" s="202">
        <v>34.869999999999997</v>
      </c>
      <c r="O18" s="202">
        <v>0</v>
      </c>
      <c r="P18" s="202">
        <v>36.1</v>
      </c>
      <c r="Q18" s="202">
        <v>1.92</v>
      </c>
      <c r="R18" s="202">
        <v>2.89</v>
      </c>
      <c r="S18" s="202">
        <v>1.93</v>
      </c>
      <c r="T18" s="202">
        <v>0</v>
      </c>
      <c r="U18" s="202">
        <v>40.520000000000003</v>
      </c>
      <c r="V18" s="202">
        <v>1.92</v>
      </c>
      <c r="W18" s="202">
        <v>6.74</v>
      </c>
      <c r="X18" s="202">
        <v>24.06</v>
      </c>
      <c r="Y18" s="202">
        <v>0</v>
      </c>
      <c r="Z18" s="202">
        <v>38.49</v>
      </c>
      <c r="AA18" s="202">
        <v>7.7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6.56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259.82</v>
      </c>
      <c r="M19" s="202">
        <v>27.17</v>
      </c>
      <c r="N19" s="202">
        <v>34.869999999999997</v>
      </c>
      <c r="O19" s="202">
        <v>0</v>
      </c>
      <c r="P19" s="202">
        <v>36.1</v>
      </c>
      <c r="Q19" s="202">
        <v>1.92</v>
      </c>
      <c r="R19" s="202">
        <v>2.89</v>
      </c>
      <c r="S19" s="202">
        <v>1.93</v>
      </c>
      <c r="T19" s="202">
        <v>0</v>
      </c>
      <c r="U19" s="202">
        <v>40.520000000000003</v>
      </c>
      <c r="V19" s="202">
        <v>1.92</v>
      </c>
      <c r="W19" s="202">
        <v>6.7</v>
      </c>
      <c r="X19" s="202">
        <v>24.06</v>
      </c>
      <c r="Y19" s="202">
        <v>0</v>
      </c>
      <c r="Z19" s="202">
        <v>38.49</v>
      </c>
      <c r="AA19" s="202">
        <v>7.7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6.94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259.82</v>
      </c>
      <c r="M20" s="202">
        <v>27.17</v>
      </c>
      <c r="N20" s="202">
        <v>34.869999999999997</v>
      </c>
      <c r="O20" s="202">
        <v>0</v>
      </c>
      <c r="P20" s="202">
        <v>36.1</v>
      </c>
      <c r="Q20" s="202">
        <v>1.92</v>
      </c>
      <c r="R20" s="202">
        <v>2.89</v>
      </c>
      <c r="S20" s="202">
        <v>1.93</v>
      </c>
      <c r="T20" s="202">
        <v>0</v>
      </c>
      <c r="U20" s="202">
        <v>40.520000000000003</v>
      </c>
      <c r="V20" s="202">
        <v>1.92</v>
      </c>
      <c r="W20" s="202">
        <v>6.7</v>
      </c>
      <c r="X20" s="202">
        <v>24.06</v>
      </c>
      <c r="Y20" s="202">
        <v>0</v>
      </c>
      <c r="Z20" s="202">
        <v>38.49</v>
      </c>
      <c r="AA20" s="202">
        <v>7.7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6.94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259.82</v>
      </c>
      <c r="M21" s="202">
        <v>27.17</v>
      </c>
      <c r="N21" s="202">
        <v>34.869999999999997</v>
      </c>
      <c r="O21" s="202">
        <v>0</v>
      </c>
      <c r="P21" s="202">
        <v>36.1</v>
      </c>
      <c r="Q21" s="202">
        <v>1.92</v>
      </c>
      <c r="R21" s="202">
        <v>2.89</v>
      </c>
      <c r="S21" s="202">
        <v>1.93</v>
      </c>
      <c r="T21" s="202">
        <v>0</v>
      </c>
      <c r="U21" s="202">
        <v>40.520000000000003</v>
      </c>
      <c r="V21" s="202">
        <v>1.92</v>
      </c>
      <c r="W21" s="202">
        <v>6.7</v>
      </c>
      <c r="X21" s="202">
        <v>24.06</v>
      </c>
      <c r="Y21" s="202">
        <v>0</v>
      </c>
      <c r="Z21" s="202">
        <v>38.49</v>
      </c>
      <c r="AA21" s="202">
        <v>7.7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6.94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259.82</v>
      </c>
      <c r="M22" s="202">
        <v>27.17</v>
      </c>
      <c r="N22" s="202">
        <v>34.869999999999997</v>
      </c>
      <c r="O22" s="202">
        <v>0</v>
      </c>
      <c r="P22" s="202">
        <v>36.1</v>
      </c>
      <c r="Q22" s="202">
        <v>1.92</v>
      </c>
      <c r="R22" s="202">
        <v>2.89</v>
      </c>
      <c r="S22" s="202">
        <v>1.93</v>
      </c>
      <c r="T22" s="202">
        <v>0</v>
      </c>
      <c r="U22" s="202">
        <v>40.520000000000003</v>
      </c>
      <c r="V22" s="202">
        <v>1.92</v>
      </c>
      <c r="W22" s="202">
        <v>6.7</v>
      </c>
      <c r="X22" s="202">
        <v>24.06</v>
      </c>
      <c r="Y22" s="202">
        <v>0</v>
      </c>
      <c r="Z22" s="202">
        <v>38.49</v>
      </c>
      <c r="AA22" s="202">
        <v>7.7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6.94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259.82</v>
      </c>
      <c r="M23" s="202">
        <v>27.17</v>
      </c>
      <c r="N23" s="202">
        <v>34.869999999999997</v>
      </c>
      <c r="O23" s="202">
        <v>0</v>
      </c>
      <c r="P23" s="202">
        <v>36.1</v>
      </c>
      <c r="Q23" s="202">
        <v>1.92</v>
      </c>
      <c r="R23" s="202">
        <v>2.89</v>
      </c>
      <c r="S23" s="202">
        <v>1.93</v>
      </c>
      <c r="T23" s="202">
        <v>0</v>
      </c>
      <c r="U23" s="202">
        <v>40.520000000000003</v>
      </c>
      <c r="V23" s="202">
        <v>1.92</v>
      </c>
      <c r="W23" s="202">
        <v>6.7</v>
      </c>
      <c r="X23" s="202">
        <v>24.06</v>
      </c>
      <c r="Y23" s="202">
        <v>0</v>
      </c>
      <c r="Z23" s="202">
        <v>38.49</v>
      </c>
      <c r="AA23" s="202">
        <v>7.7</v>
      </c>
      <c r="AB23" s="202">
        <v>0</v>
      </c>
      <c r="AC23" s="202">
        <v>9.56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259.82</v>
      </c>
      <c r="M24" s="202">
        <v>27.17</v>
      </c>
      <c r="N24" s="202">
        <v>34.869999999999997</v>
      </c>
      <c r="O24" s="202">
        <v>0</v>
      </c>
      <c r="P24" s="202">
        <v>36.1</v>
      </c>
      <c r="Q24" s="202">
        <v>6.44</v>
      </c>
      <c r="R24" s="202">
        <v>9.59</v>
      </c>
      <c r="S24" s="202">
        <v>7.8</v>
      </c>
      <c r="T24" s="202">
        <v>0</v>
      </c>
      <c r="U24" s="202">
        <v>40.520000000000003</v>
      </c>
      <c r="V24" s="202">
        <v>5.77</v>
      </c>
      <c r="W24" s="202">
        <v>13.17</v>
      </c>
      <c r="X24" s="202">
        <v>43.55</v>
      </c>
      <c r="Y24" s="202">
        <v>0</v>
      </c>
      <c r="Z24" s="202">
        <v>38.49</v>
      </c>
      <c r="AA24" s="202">
        <v>26.63</v>
      </c>
      <c r="AB24" s="202">
        <v>0</v>
      </c>
      <c r="AC24" s="202">
        <v>9.56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</v>
      </c>
      <c r="AJ24" s="202">
        <v>0</v>
      </c>
      <c r="AK24" s="202">
        <v>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327.18</v>
      </c>
      <c r="M25" s="202">
        <v>27.17</v>
      </c>
      <c r="N25" s="202">
        <v>34.869999999999997</v>
      </c>
      <c r="O25" s="202">
        <v>0</v>
      </c>
      <c r="P25" s="202">
        <v>36.1</v>
      </c>
      <c r="Q25" s="202">
        <v>6.44</v>
      </c>
      <c r="R25" s="202">
        <v>9.59</v>
      </c>
      <c r="S25" s="202">
        <v>7.8</v>
      </c>
      <c r="T25" s="202">
        <v>0</v>
      </c>
      <c r="U25" s="202">
        <v>40.520000000000003</v>
      </c>
      <c r="V25" s="202">
        <v>5.77</v>
      </c>
      <c r="W25" s="202">
        <v>13.17</v>
      </c>
      <c r="X25" s="202">
        <v>43.55</v>
      </c>
      <c r="Y25" s="202">
        <v>0</v>
      </c>
      <c r="Z25" s="202">
        <v>38.49</v>
      </c>
      <c r="AA25" s="202">
        <v>26.63</v>
      </c>
      <c r="AB25" s="202">
        <v>0</v>
      </c>
      <c r="AC25" s="202">
        <v>9.56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5.27</v>
      </c>
      <c r="AJ25" s="202">
        <v>0</v>
      </c>
      <c r="AK25" s="202">
        <v>50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1.42</v>
      </c>
      <c r="L26" s="202">
        <v>443.55</v>
      </c>
      <c r="M26" s="202">
        <v>27.17</v>
      </c>
      <c r="N26" s="202">
        <v>34.869999999999997</v>
      </c>
      <c r="O26" s="202">
        <v>0</v>
      </c>
      <c r="P26" s="202">
        <v>36.1</v>
      </c>
      <c r="Q26" s="202">
        <v>6.44</v>
      </c>
      <c r="R26" s="202">
        <v>9.59</v>
      </c>
      <c r="S26" s="202">
        <v>7.8</v>
      </c>
      <c r="T26" s="202">
        <v>0</v>
      </c>
      <c r="U26" s="202">
        <v>40.520000000000003</v>
      </c>
      <c r="V26" s="202">
        <v>5.77</v>
      </c>
      <c r="W26" s="202">
        <v>13.17</v>
      </c>
      <c r="X26" s="202">
        <v>43.55</v>
      </c>
      <c r="Y26" s="202">
        <v>0</v>
      </c>
      <c r="Z26" s="202">
        <v>74.760000000000005</v>
      </c>
      <c r="AA26" s="202">
        <v>26.63</v>
      </c>
      <c r="AB26" s="202">
        <v>0</v>
      </c>
      <c r="AC26" s="202">
        <v>9.56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5.54</v>
      </c>
      <c r="AJ26" s="202">
        <v>0</v>
      </c>
      <c r="AK26" s="202">
        <v>69.599999999999994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1.42</v>
      </c>
      <c r="L27" s="202">
        <v>327.18</v>
      </c>
      <c r="M27" s="202">
        <v>27.17</v>
      </c>
      <c r="N27" s="202">
        <v>34.869999999999997</v>
      </c>
      <c r="O27" s="202">
        <v>0</v>
      </c>
      <c r="P27" s="202">
        <v>36.1</v>
      </c>
      <c r="Q27" s="202">
        <v>6.44</v>
      </c>
      <c r="R27" s="202">
        <v>9.59</v>
      </c>
      <c r="S27" s="202">
        <v>7.8</v>
      </c>
      <c r="T27" s="202">
        <v>0</v>
      </c>
      <c r="U27" s="202">
        <v>40.520000000000003</v>
      </c>
      <c r="V27" s="202">
        <v>5.77</v>
      </c>
      <c r="W27" s="202">
        <v>13.17</v>
      </c>
      <c r="X27" s="202">
        <v>43.55</v>
      </c>
      <c r="Y27" s="202">
        <v>0</v>
      </c>
      <c r="Z27" s="202">
        <v>38.49</v>
      </c>
      <c r="AA27" s="202">
        <v>26.63</v>
      </c>
      <c r="AB27" s="202">
        <v>0</v>
      </c>
      <c r="AC27" s="202">
        <v>9.83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5.54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4.24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1.42</v>
      </c>
      <c r="L28" s="202">
        <v>443.55</v>
      </c>
      <c r="M28" s="202">
        <v>27.17</v>
      </c>
      <c r="N28" s="202">
        <v>34.869999999999997</v>
      </c>
      <c r="O28" s="202">
        <v>0</v>
      </c>
      <c r="P28" s="202">
        <v>36.1</v>
      </c>
      <c r="Q28" s="202">
        <v>6.44</v>
      </c>
      <c r="R28" s="202">
        <v>9.59</v>
      </c>
      <c r="S28" s="202">
        <v>7.8</v>
      </c>
      <c r="T28" s="202">
        <v>0</v>
      </c>
      <c r="U28" s="202">
        <v>40.520000000000003</v>
      </c>
      <c r="V28" s="202">
        <v>5.77</v>
      </c>
      <c r="W28" s="202">
        <v>13.17</v>
      </c>
      <c r="X28" s="202">
        <v>43.55</v>
      </c>
      <c r="Y28" s="202">
        <v>0</v>
      </c>
      <c r="Z28" s="202">
        <v>74.760000000000005</v>
      </c>
      <c r="AA28" s="202">
        <v>26.63</v>
      </c>
      <c r="AB28" s="202">
        <v>0</v>
      </c>
      <c r="AC28" s="202">
        <v>9.83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5.54</v>
      </c>
      <c r="AJ28" s="202">
        <v>0</v>
      </c>
      <c r="AK28" s="202">
        <v>69.599999999999994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8.41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1.42</v>
      </c>
      <c r="L29" s="202">
        <v>443.55</v>
      </c>
      <c r="M29" s="202">
        <v>27.17</v>
      </c>
      <c r="N29" s="202">
        <v>34.869999999999997</v>
      </c>
      <c r="O29" s="202">
        <v>0</v>
      </c>
      <c r="P29" s="202">
        <v>36.1</v>
      </c>
      <c r="Q29" s="202">
        <v>6.44</v>
      </c>
      <c r="R29" s="202">
        <v>9.59</v>
      </c>
      <c r="S29" s="202">
        <v>7.8</v>
      </c>
      <c r="T29" s="202">
        <v>0</v>
      </c>
      <c r="U29" s="202">
        <v>40.520000000000003</v>
      </c>
      <c r="V29" s="202">
        <v>5.77</v>
      </c>
      <c r="W29" s="202">
        <v>13.17</v>
      </c>
      <c r="X29" s="202">
        <v>43.55</v>
      </c>
      <c r="Y29" s="202">
        <v>0</v>
      </c>
      <c r="Z29" s="202">
        <v>74.760000000000005</v>
      </c>
      <c r="AA29" s="202">
        <v>26.63</v>
      </c>
      <c r="AB29" s="202">
        <v>0</v>
      </c>
      <c r="AC29" s="202">
        <v>9.83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5.54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1.42</v>
      </c>
      <c r="L30" s="202">
        <v>443.55</v>
      </c>
      <c r="M30" s="202">
        <v>27.17</v>
      </c>
      <c r="N30" s="202">
        <v>34.869999999999997</v>
      </c>
      <c r="O30" s="202">
        <v>0</v>
      </c>
      <c r="P30" s="202">
        <v>36.1</v>
      </c>
      <c r="Q30" s="202">
        <v>6.44</v>
      </c>
      <c r="R30" s="202">
        <v>9.59</v>
      </c>
      <c r="S30" s="202">
        <v>7.8</v>
      </c>
      <c r="T30" s="202">
        <v>0</v>
      </c>
      <c r="U30" s="202">
        <v>40.520000000000003</v>
      </c>
      <c r="V30" s="202">
        <v>5.77</v>
      </c>
      <c r="W30" s="202">
        <v>13.17</v>
      </c>
      <c r="X30" s="202">
        <v>43.55</v>
      </c>
      <c r="Y30" s="202">
        <v>0</v>
      </c>
      <c r="Z30" s="202">
        <v>74.760000000000005</v>
      </c>
      <c r="AA30" s="202">
        <v>26.63</v>
      </c>
      <c r="AB30" s="202">
        <v>0</v>
      </c>
      <c r="AC30" s="202">
        <v>9.83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5.54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1.42</v>
      </c>
      <c r="L31" s="202">
        <v>443.55</v>
      </c>
      <c r="M31" s="202">
        <v>27.17</v>
      </c>
      <c r="N31" s="202">
        <v>34.869999999999997</v>
      </c>
      <c r="O31" s="202">
        <v>0</v>
      </c>
      <c r="P31" s="202">
        <v>36.1</v>
      </c>
      <c r="Q31" s="202">
        <v>6.44</v>
      </c>
      <c r="R31" s="202">
        <v>9.59</v>
      </c>
      <c r="S31" s="202">
        <v>7.8</v>
      </c>
      <c r="T31" s="202">
        <v>0</v>
      </c>
      <c r="U31" s="202">
        <v>40.520000000000003</v>
      </c>
      <c r="V31" s="202">
        <v>5.77</v>
      </c>
      <c r="W31" s="202">
        <v>13.17</v>
      </c>
      <c r="X31" s="202">
        <v>43.55</v>
      </c>
      <c r="Y31" s="202">
        <v>0</v>
      </c>
      <c r="Z31" s="202">
        <v>74.760000000000005</v>
      </c>
      <c r="AA31" s="202">
        <v>26.63</v>
      </c>
      <c r="AB31" s="202">
        <v>0</v>
      </c>
      <c r="AC31" s="202">
        <v>9.83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4.83</v>
      </c>
      <c r="AJ31" s="202">
        <v>0</v>
      </c>
      <c r="AK31" s="202">
        <v>69.599999999999994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1.42</v>
      </c>
      <c r="L32" s="202">
        <v>443.55</v>
      </c>
      <c r="M32" s="202">
        <v>27.17</v>
      </c>
      <c r="N32" s="202">
        <v>34.869999999999997</v>
      </c>
      <c r="O32" s="202">
        <v>0</v>
      </c>
      <c r="P32" s="202">
        <v>36.1</v>
      </c>
      <c r="Q32" s="202">
        <v>6.44</v>
      </c>
      <c r="R32" s="202">
        <v>9.59</v>
      </c>
      <c r="S32" s="202">
        <v>7.8</v>
      </c>
      <c r="T32" s="202">
        <v>0</v>
      </c>
      <c r="U32" s="202">
        <v>40.520000000000003</v>
      </c>
      <c r="V32" s="202">
        <v>5.77</v>
      </c>
      <c r="W32" s="202">
        <v>13.17</v>
      </c>
      <c r="X32" s="202">
        <v>43.55</v>
      </c>
      <c r="Y32" s="202">
        <v>0</v>
      </c>
      <c r="Z32" s="202">
        <v>74.760000000000005</v>
      </c>
      <c r="AA32" s="202">
        <v>26.63</v>
      </c>
      <c r="AB32" s="202">
        <v>0</v>
      </c>
      <c r="AC32" s="202">
        <v>9.56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5.38</v>
      </c>
      <c r="AJ32" s="202">
        <v>0</v>
      </c>
      <c r="AK32" s="202">
        <v>69.599999999999994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1.42</v>
      </c>
      <c r="L33" s="202">
        <v>443.55</v>
      </c>
      <c r="M33" s="202">
        <v>27.17</v>
      </c>
      <c r="N33" s="202">
        <v>34.869999999999997</v>
      </c>
      <c r="O33" s="202">
        <v>0</v>
      </c>
      <c r="P33" s="202">
        <v>36.1</v>
      </c>
      <c r="Q33" s="202">
        <v>6.44</v>
      </c>
      <c r="R33" s="202">
        <v>9.59</v>
      </c>
      <c r="S33" s="202">
        <v>7.8</v>
      </c>
      <c r="T33" s="202">
        <v>0</v>
      </c>
      <c r="U33" s="202">
        <v>40.520000000000003</v>
      </c>
      <c r="V33" s="202">
        <v>5.77</v>
      </c>
      <c r="W33" s="202">
        <v>13.17</v>
      </c>
      <c r="X33" s="202">
        <v>43.55</v>
      </c>
      <c r="Y33" s="202">
        <v>0</v>
      </c>
      <c r="Z33" s="202">
        <v>74.760000000000005</v>
      </c>
      <c r="AA33" s="202">
        <v>26.63</v>
      </c>
      <c r="AB33" s="202">
        <v>0</v>
      </c>
      <c r="AC33" s="202">
        <v>11.97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</v>
      </c>
      <c r="AJ33" s="202">
        <v>0</v>
      </c>
      <c r="AK33" s="202">
        <v>69.599999999999994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1.42</v>
      </c>
      <c r="L34" s="202">
        <v>443.55</v>
      </c>
      <c r="M34" s="202">
        <v>27.17</v>
      </c>
      <c r="N34" s="202">
        <v>34.869999999999997</v>
      </c>
      <c r="O34" s="202">
        <v>0</v>
      </c>
      <c r="P34" s="202">
        <v>36.1</v>
      </c>
      <c r="Q34" s="202">
        <v>6.44</v>
      </c>
      <c r="R34" s="202">
        <v>9.59</v>
      </c>
      <c r="S34" s="202">
        <v>7.8</v>
      </c>
      <c r="T34" s="202">
        <v>0</v>
      </c>
      <c r="U34" s="202">
        <v>40.520000000000003</v>
      </c>
      <c r="V34" s="202">
        <v>5.77</v>
      </c>
      <c r="W34" s="202">
        <v>13.17</v>
      </c>
      <c r="X34" s="202">
        <v>43.55</v>
      </c>
      <c r="Y34" s="202">
        <v>0</v>
      </c>
      <c r="Z34" s="202">
        <v>74.760000000000005</v>
      </c>
      <c r="AA34" s="202">
        <v>26.63</v>
      </c>
      <c r="AB34" s="202">
        <v>0</v>
      </c>
      <c r="AC34" s="202">
        <v>10.52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</v>
      </c>
      <c r="AJ34" s="202">
        <v>0</v>
      </c>
      <c r="AK34" s="202">
        <v>69.599999999999994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327.18</v>
      </c>
      <c r="M35" s="202">
        <v>27.17</v>
      </c>
      <c r="N35" s="202">
        <v>34.869999999999997</v>
      </c>
      <c r="O35" s="202">
        <v>0</v>
      </c>
      <c r="P35" s="202">
        <v>36.1</v>
      </c>
      <c r="Q35" s="202">
        <v>2</v>
      </c>
      <c r="R35" s="202">
        <v>4.4800000000000004</v>
      </c>
      <c r="S35" s="202">
        <v>2</v>
      </c>
      <c r="T35" s="202">
        <v>0</v>
      </c>
      <c r="U35" s="202">
        <v>40.520000000000003</v>
      </c>
      <c r="V35" s="202">
        <v>5.77</v>
      </c>
      <c r="W35" s="202">
        <v>13.17</v>
      </c>
      <c r="X35" s="202">
        <v>43.55</v>
      </c>
      <c r="Y35" s="202">
        <v>0</v>
      </c>
      <c r="Z35" s="202">
        <v>38.49</v>
      </c>
      <c r="AA35" s="202">
        <v>26.63</v>
      </c>
      <c r="AB35" s="202">
        <v>0</v>
      </c>
      <c r="AC35" s="202">
        <v>9.56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</v>
      </c>
      <c r="AJ35" s="202">
        <v>0</v>
      </c>
      <c r="AK35" s="202">
        <v>55.27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259.82</v>
      </c>
      <c r="M36" s="202">
        <v>27.17</v>
      </c>
      <c r="N36" s="202">
        <v>34.869999999999997</v>
      </c>
      <c r="O36" s="202">
        <v>0</v>
      </c>
      <c r="P36" s="202">
        <v>36.1</v>
      </c>
      <c r="Q36" s="202">
        <v>1.92</v>
      </c>
      <c r="R36" s="202">
        <v>4.4800000000000004</v>
      </c>
      <c r="S36" s="202">
        <v>1.92</v>
      </c>
      <c r="T36" s="202">
        <v>0</v>
      </c>
      <c r="U36" s="202">
        <v>40.520000000000003</v>
      </c>
      <c r="V36" s="202">
        <v>1.92</v>
      </c>
      <c r="W36" s="202">
        <v>6.7</v>
      </c>
      <c r="X36" s="202">
        <v>24.06</v>
      </c>
      <c r="Y36" s="202">
        <v>0</v>
      </c>
      <c r="Z36" s="202">
        <v>38.49</v>
      </c>
      <c r="AA36" s="202">
        <v>7.7</v>
      </c>
      <c r="AB36" s="202">
        <v>0</v>
      </c>
      <c r="AC36" s="202">
        <v>9.56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</v>
      </c>
      <c r="AJ36" s="202">
        <v>0</v>
      </c>
      <c r="AK36" s="202">
        <v>55.27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259.82</v>
      </c>
      <c r="M37" s="202">
        <v>27.17</v>
      </c>
      <c r="N37" s="202">
        <v>34.869999999999997</v>
      </c>
      <c r="O37" s="202">
        <v>0</v>
      </c>
      <c r="P37" s="202">
        <v>36.1</v>
      </c>
      <c r="Q37" s="202">
        <v>1.92</v>
      </c>
      <c r="R37" s="202">
        <v>2.89</v>
      </c>
      <c r="S37" s="202">
        <v>1.93</v>
      </c>
      <c r="T37" s="202">
        <v>0</v>
      </c>
      <c r="U37" s="202">
        <v>40.520000000000003</v>
      </c>
      <c r="V37" s="202">
        <v>1.92</v>
      </c>
      <c r="W37" s="202">
        <v>6.7</v>
      </c>
      <c r="X37" s="202">
        <v>24.06</v>
      </c>
      <c r="Y37" s="202">
        <v>0</v>
      </c>
      <c r="Z37" s="202">
        <v>38.49</v>
      </c>
      <c r="AA37" s="202">
        <v>7.7</v>
      </c>
      <c r="AB37" s="202">
        <v>0</v>
      </c>
      <c r="AC37" s="202">
        <v>9.56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5.94</v>
      </c>
      <c r="AJ37" s="202">
        <v>0</v>
      </c>
      <c r="AK37" s="202">
        <v>55.27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259.82</v>
      </c>
      <c r="M38" s="202">
        <v>27.17</v>
      </c>
      <c r="N38" s="202">
        <v>34.869999999999997</v>
      </c>
      <c r="O38" s="202">
        <v>0</v>
      </c>
      <c r="P38" s="202">
        <v>36.1</v>
      </c>
      <c r="Q38" s="202">
        <v>1.92</v>
      </c>
      <c r="R38" s="202">
        <v>2.89</v>
      </c>
      <c r="S38" s="202">
        <v>1.93</v>
      </c>
      <c r="T38" s="202">
        <v>0</v>
      </c>
      <c r="U38" s="202">
        <v>40.520000000000003</v>
      </c>
      <c r="V38" s="202">
        <v>1.92</v>
      </c>
      <c r="W38" s="202">
        <v>6.7</v>
      </c>
      <c r="X38" s="202">
        <v>24.06</v>
      </c>
      <c r="Y38" s="202">
        <v>0</v>
      </c>
      <c r="Z38" s="202">
        <v>38.49</v>
      </c>
      <c r="AA38" s="202">
        <v>7.7</v>
      </c>
      <c r="AB38" s="202">
        <v>0</v>
      </c>
      <c r="AC38" s="202">
        <v>9.56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6.56</v>
      </c>
      <c r="AJ38" s="202">
        <v>0</v>
      </c>
      <c r="AK38" s="202">
        <v>51.68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259.82</v>
      </c>
      <c r="M39" s="202">
        <v>27.17</v>
      </c>
      <c r="N39" s="202">
        <v>34.869999999999997</v>
      </c>
      <c r="O39" s="202">
        <v>0</v>
      </c>
      <c r="P39" s="202">
        <v>36.1</v>
      </c>
      <c r="Q39" s="202">
        <v>1.92</v>
      </c>
      <c r="R39" s="202">
        <v>2.89</v>
      </c>
      <c r="S39" s="202">
        <v>1.93</v>
      </c>
      <c r="T39" s="202">
        <v>0</v>
      </c>
      <c r="U39" s="202">
        <v>40.520000000000003</v>
      </c>
      <c r="V39" s="202">
        <v>1.92</v>
      </c>
      <c r="W39" s="202">
        <v>6.7</v>
      </c>
      <c r="X39" s="202">
        <v>24.06</v>
      </c>
      <c r="Y39" s="202">
        <v>0</v>
      </c>
      <c r="Z39" s="202">
        <v>38.979999999999997</v>
      </c>
      <c r="AA39" s="202">
        <v>7.7</v>
      </c>
      <c r="AB39" s="202">
        <v>0</v>
      </c>
      <c r="AC39" s="202">
        <v>9.56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6.36</v>
      </c>
      <c r="AJ39" s="202">
        <v>0</v>
      </c>
      <c r="AK39" s="202">
        <v>50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259.82</v>
      </c>
      <c r="M40" s="202">
        <v>27.17</v>
      </c>
      <c r="N40" s="202">
        <v>34.869999999999997</v>
      </c>
      <c r="O40" s="202">
        <v>0</v>
      </c>
      <c r="P40" s="202">
        <v>36.1</v>
      </c>
      <c r="Q40" s="202">
        <v>1.92</v>
      </c>
      <c r="R40" s="202">
        <v>2.89</v>
      </c>
      <c r="S40" s="202">
        <v>1.93</v>
      </c>
      <c r="T40" s="202">
        <v>0</v>
      </c>
      <c r="U40" s="202">
        <v>40.520000000000003</v>
      </c>
      <c r="V40" s="202">
        <v>1.92</v>
      </c>
      <c r="W40" s="202">
        <v>6.7</v>
      </c>
      <c r="X40" s="202">
        <v>24.06</v>
      </c>
      <c r="Y40" s="202">
        <v>0</v>
      </c>
      <c r="Z40" s="202">
        <v>38.979999999999997</v>
      </c>
      <c r="AA40" s="202">
        <v>7.7</v>
      </c>
      <c r="AB40" s="202">
        <v>0</v>
      </c>
      <c r="AC40" s="202">
        <v>9.56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5.93</v>
      </c>
      <c r="AJ40" s="202">
        <v>0</v>
      </c>
      <c r="AK40" s="202">
        <v>50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259.82</v>
      </c>
      <c r="M41" s="202">
        <v>27.17</v>
      </c>
      <c r="N41" s="202">
        <v>34.869999999999997</v>
      </c>
      <c r="O41" s="202">
        <v>0</v>
      </c>
      <c r="P41" s="202">
        <v>36.1</v>
      </c>
      <c r="Q41" s="202">
        <v>1.92</v>
      </c>
      <c r="R41" s="202">
        <v>2.89</v>
      </c>
      <c r="S41" s="202">
        <v>1.93</v>
      </c>
      <c r="T41" s="202">
        <v>0</v>
      </c>
      <c r="U41" s="202">
        <v>40.520000000000003</v>
      </c>
      <c r="V41" s="202">
        <v>1.92</v>
      </c>
      <c r="W41" s="202">
        <v>6.7</v>
      </c>
      <c r="X41" s="202">
        <v>24.06</v>
      </c>
      <c r="Y41" s="202">
        <v>0</v>
      </c>
      <c r="Z41" s="202">
        <v>38.979999999999997</v>
      </c>
      <c r="AA41" s="202">
        <v>7.7</v>
      </c>
      <c r="AB41" s="202">
        <v>0</v>
      </c>
      <c r="AC41" s="202">
        <v>9.56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5.93</v>
      </c>
      <c r="AJ41" s="202">
        <v>0</v>
      </c>
      <c r="AK41" s="202">
        <v>50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259.82</v>
      </c>
      <c r="M42" s="202">
        <v>27.17</v>
      </c>
      <c r="N42" s="202">
        <v>34.869999999999997</v>
      </c>
      <c r="O42" s="202">
        <v>0</v>
      </c>
      <c r="P42" s="202">
        <v>36.1</v>
      </c>
      <c r="Q42" s="202">
        <v>1.92</v>
      </c>
      <c r="R42" s="202">
        <v>2.89</v>
      </c>
      <c r="S42" s="202">
        <v>1.93</v>
      </c>
      <c r="T42" s="202">
        <v>0</v>
      </c>
      <c r="U42" s="202">
        <v>40.520000000000003</v>
      </c>
      <c r="V42" s="202">
        <v>1.92</v>
      </c>
      <c r="W42" s="202">
        <v>6.7</v>
      </c>
      <c r="X42" s="202">
        <v>24.06</v>
      </c>
      <c r="Y42" s="202">
        <v>0</v>
      </c>
      <c r="Z42" s="202">
        <v>40</v>
      </c>
      <c r="AA42" s="202">
        <v>7.7</v>
      </c>
      <c r="AB42" s="202">
        <v>0</v>
      </c>
      <c r="AC42" s="202">
        <v>9.56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5.93</v>
      </c>
      <c r="AJ42" s="202">
        <v>0</v>
      </c>
      <c r="AK42" s="202">
        <v>50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259.82</v>
      </c>
      <c r="M43" s="202">
        <v>27.17</v>
      </c>
      <c r="N43" s="202">
        <v>34.869999999999997</v>
      </c>
      <c r="O43" s="202">
        <v>0</v>
      </c>
      <c r="P43" s="202">
        <v>36.1</v>
      </c>
      <c r="Q43" s="202">
        <v>1.92</v>
      </c>
      <c r="R43" s="202">
        <v>2.89</v>
      </c>
      <c r="S43" s="202">
        <v>1.93</v>
      </c>
      <c r="T43" s="202">
        <v>0</v>
      </c>
      <c r="U43" s="202">
        <v>40.520000000000003</v>
      </c>
      <c r="V43" s="202">
        <v>1.92</v>
      </c>
      <c r="W43" s="202">
        <v>6.7</v>
      </c>
      <c r="X43" s="202">
        <v>24.06</v>
      </c>
      <c r="Y43" s="202">
        <v>0</v>
      </c>
      <c r="Z43" s="202">
        <v>38.49</v>
      </c>
      <c r="AA43" s="202">
        <v>7.7</v>
      </c>
      <c r="AB43" s="202">
        <v>0</v>
      </c>
      <c r="AC43" s="202">
        <v>9.56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6.36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259.82</v>
      </c>
      <c r="M44" s="202">
        <v>27.17</v>
      </c>
      <c r="N44" s="202">
        <v>34.869999999999997</v>
      </c>
      <c r="O44" s="202">
        <v>0</v>
      </c>
      <c r="P44" s="202">
        <v>36.1</v>
      </c>
      <c r="Q44" s="202">
        <v>1.92</v>
      </c>
      <c r="R44" s="202">
        <v>2.89</v>
      </c>
      <c r="S44" s="202">
        <v>1.93</v>
      </c>
      <c r="T44" s="202">
        <v>0</v>
      </c>
      <c r="U44" s="202">
        <v>40.520000000000003</v>
      </c>
      <c r="V44" s="202">
        <v>1.92</v>
      </c>
      <c r="W44" s="202">
        <v>6.7</v>
      </c>
      <c r="X44" s="202">
        <v>24.06</v>
      </c>
      <c r="Y44" s="202">
        <v>0</v>
      </c>
      <c r="Z44" s="202">
        <v>38.49</v>
      </c>
      <c r="AA44" s="202">
        <v>7.7</v>
      </c>
      <c r="AB44" s="202">
        <v>0</v>
      </c>
      <c r="AC44" s="202">
        <v>9.3000000000000007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6.36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259.82</v>
      </c>
      <c r="M45" s="202">
        <v>27.17</v>
      </c>
      <c r="N45" s="202">
        <v>34.869999999999997</v>
      </c>
      <c r="O45" s="202">
        <v>0</v>
      </c>
      <c r="P45" s="202">
        <v>36.1</v>
      </c>
      <c r="Q45" s="202">
        <v>1.92</v>
      </c>
      <c r="R45" s="202">
        <v>2.89</v>
      </c>
      <c r="S45" s="202">
        <v>1.93</v>
      </c>
      <c r="T45" s="202">
        <v>0</v>
      </c>
      <c r="U45" s="202">
        <v>40.520000000000003</v>
      </c>
      <c r="V45" s="202">
        <v>1.92</v>
      </c>
      <c r="W45" s="202">
        <v>6.7</v>
      </c>
      <c r="X45" s="202">
        <v>24.06</v>
      </c>
      <c r="Y45" s="202">
        <v>0</v>
      </c>
      <c r="Z45" s="202">
        <v>38.49</v>
      </c>
      <c r="AA45" s="202">
        <v>7.7</v>
      </c>
      <c r="AB45" s="202">
        <v>0</v>
      </c>
      <c r="AC45" s="202">
        <v>9.3000000000000007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6.36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259.82</v>
      </c>
      <c r="M46" s="202">
        <v>27.17</v>
      </c>
      <c r="N46" s="202">
        <v>34.869999999999997</v>
      </c>
      <c r="O46" s="202">
        <v>0</v>
      </c>
      <c r="P46" s="202">
        <v>36.1</v>
      </c>
      <c r="Q46" s="202">
        <v>1.92</v>
      </c>
      <c r="R46" s="202">
        <v>2.89</v>
      </c>
      <c r="S46" s="202">
        <v>1.93</v>
      </c>
      <c r="T46" s="202">
        <v>0</v>
      </c>
      <c r="U46" s="202">
        <v>40.520000000000003</v>
      </c>
      <c r="V46" s="202">
        <v>1.92</v>
      </c>
      <c r="W46" s="202">
        <v>6.7</v>
      </c>
      <c r="X46" s="202">
        <v>24.06</v>
      </c>
      <c r="Y46" s="202">
        <v>0</v>
      </c>
      <c r="Z46" s="202">
        <v>38.49</v>
      </c>
      <c r="AA46" s="202">
        <v>7.7</v>
      </c>
      <c r="AB46" s="202">
        <v>0</v>
      </c>
      <c r="AC46" s="202">
        <v>9.3000000000000007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6.36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259.82</v>
      </c>
      <c r="M47" s="202">
        <v>27.17</v>
      </c>
      <c r="N47" s="202">
        <v>34.869999999999997</v>
      </c>
      <c r="O47" s="202">
        <v>0</v>
      </c>
      <c r="P47" s="202">
        <v>36.1</v>
      </c>
      <c r="Q47" s="202">
        <v>1.92</v>
      </c>
      <c r="R47" s="202">
        <v>3.84</v>
      </c>
      <c r="S47" s="202">
        <v>1.93</v>
      </c>
      <c r="T47" s="202">
        <v>0</v>
      </c>
      <c r="U47" s="202">
        <v>40.520000000000003</v>
      </c>
      <c r="V47" s="202">
        <v>1.93</v>
      </c>
      <c r="W47" s="202">
        <v>6.7</v>
      </c>
      <c r="X47" s="202">
        <v>24.06</v>
      </c>
      <c r="Y47" s="202">
        <v>0</v>
      </c>
      <c r="Z47" s="202">
        <v>38.49</v>
      </c>
      <c r="AA47" s="202">
        <v>7.7</v>
      </c>
      <c r="AB47" s="202">
        <v>0</v>
      </c>
      <c r="AC47" s="202">
        <v>9.3000000000000007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4.5599999999999996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259.82</v>
      </c>
      <c r="M48" s="202">
        <v>27.17</v>
      </c>
      <c r="N48" s="202">
        <v>34.869999999999997</v>
      </c>
      <c r="O48" s="202">
        <v>0</v>
      </c>
      <c r="P48" s="202">
        <v>36.1</v>
      </c>
      <c r="Q48" s="202">
        <v>1.92</v>
      </c>
      <c r="R48" s="202">
        <v>3.84</v>
      </c>
      <c r="S48" s="202">
        <v>1.93</v>
      </c>
      <c r="T48" s="202">
        <v>0</v>
      </c>
      <c r="U48" s="202">
        <v>40.520000000000003</v>
      </c>
      <c r="V48" s="202">
        <v>1.93</v>
      </c>
      <c r="W48" s="202">
        <v>6.7</v>
      </c>
      <c r="X48" s="202">
        <v>24.06</v>
      </c>
      <c r="Y48" s="202">
        <v>0</v>
      </c>
      <c r="Z48" s="202">
        <v>38.49</v>
      </c>
      <c r="AA48" s="202">
        <v>7.7</v>
      </c>
      <c r="AB48" s="202">
        <v>0</v>
      </c>
      <c r="AC48" s="202">
        <v>9.3000000000000007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4.5599999999999996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260.56</v>
      </c>
      <c r="M49" s="202">
        <v>27.17</v>
      </c>
      <c r="N49" s="202">
        <v>34.869999999999997</v>
      </c>
      <c r="O49" s="202">
        <v>0</v>
      </c>
      <c r="P49" s="202">
        <v>36.1</v>
      </c>
      <c r="Q49" s="202">
        <v>1.92</v>
      </c>
      <c r="R49" s="202">
        <v>3.84</v>
      </c>
      <c r="S49" s="202">
        <v>1.93</v>
      </c>
      <c r="T49" s="202">
        <v>0</v>
      </c>
      <c r="U49" s="202">
        <v>40.520000000000003</v>
      </c>
      <c r="V49" s="202">
        <v>1.93</v>
      </c>
      <c r="W49" s="202">
        <v>6.74</v>
      </c>
      <c r="X49" s="202">
        <v>23.15</v>
      </c>
      <c r="Y49" s="202">
        <v>0</v>
      </c>
      <c r="Z49" s="202">
        <v>38.71</v>
      </c>
      <c r="AA49" s="202">
        <v>7.44</v>
      </c>
      <c r="AB49" s="202">
        <v>0</v>
      </c>
      <c r="AC49" s="202">
        <v>9.0299999999999994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4.3600000000000003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260.56</v>
      </c>
      <c r="M50" s="202">
        <v>27.17</v>
      </c>
      <c r="N50" s="202">
        <v>34.869999999999997</v>
      </c>
      <c r="O50" s="202">
        <v>0</v>
      </c>
      <c r="P50" s="202">
        <v>36.1</v>
      </c>
      <c r="Q50" s="202">
        <v>1.92</v>
      </c>
      <c r="R50" s="202">
        <v>3.84</v>
      </c>
      <c r="S50" s="202">
        <v>1.93</v>
      </c>
      <c r="T50" s="202">
        <v>0</v>
      </c>
      <c r="U50" s="202">
        <v>40.520000000000003</v>
      </c>
      <c r="V50" s="202">
        <v>1.93</v>
      </c>
      <c r="W50" s="202">
        <v>6.74</v>
      </c>
      <c r="X50" s="202">
        <v>23.15</v>
      </c>
      <c r="Y50" s="202">
        <v>0</v>
      </c>
      <c r="Z50" s="202">
        <v>38.71</v>
      </c>
      <c r="AA50" s="202">
        <v>7.44</v>
      </c>
      <c r="AB50" s="202">
        <v>0</v>
      </c>
      <c r="AC50" s="202">
        <v>9.0299999999999994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4.5599999999999996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259.82</v>
      </c>
      <c r="M51" s="202">
        <v>27.17</v>
      </c>
      <c r="N51" s="202">
        <v>34.869999999999997</v>
      </c>
      <c r="O51" s="202">
        <v>0</v>
      </c>
      <c r="P51" s="202">
        <v>36.1</v>
      </c>
      <c r="Q51" s="202">
        <v>1.92</v>
      </c>
      <c r="R51" s="202">
        <v>3.4</v>
      </c>
      <c r="S51" s="202">
        <v>1.93</v>
      </c>
      <c r="T51" s="202">
        <v>0</v>
      </c>
      <c r="U51" s="202">
        <v>40.520000000000003</v>
      </c>
      <c r="V51" s="202">
        <v>1.93</v>
      </c>
      <c r="W51" s="202">
        <v>6.74</v>
      </c>
      <c r="X51" s="202">
        <v>43.55</v>
      </c>
      <c r="Y51" s="202">
        <v>0</v>
      </c>
      <c r="Z51" s="202">
        <v>38.71</v>
      </c>
      <c r="AA51" s="202">
        <v>20.82</v>
      </c>
      <c r="AB51" s="202">
        <v>0</v>
      </c>
      <c r="AC51" s="202">
        <v>9.0299999999999994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4.42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259.82</v>
      </c>
      <c r="M52" s="202">
        <v>27.17</v>
      </c>
      <c r="N52" s="202">
        <v>34.869999999999997</v>
      </c>
      <c r="O52" s="202">
        <v>0</v>
      </c>
      <c r="P52" s="202">
        <v>36.1</v>
      </c>
      <c r="Q52" s="202">
        <v>1.92</v>
      </c>
      <c r="R52" s="202">
        <v>3.4</v>
      </c>
      <c r="S52" s="202">
        <v>1.93</v>
      </c>
      <c r="T52" s="202">
        <v>0</v>
      </c>
      <c r="U52" s="202">
        <v>40.520000000000003</v>
      </c>
      <c r="V52" s="202">
        <v>1.93</v>
      </c>
      <c r="W52" s="202">
        <v>6.74</v>
      </c>
      <c r="X52" s="202">
        <v>43.55</v>
      </c>
      <c r="Y52" s="202">
        <v>0</v>
      </c>
      <c r="Z52" s="202">
        <v>38.71</v>
      </c>
      <c r="AA52" s="202">
        <v>20.82</v>
      </c>
      <c r="AB52" s="202">
        <v>0</v>
      </c>
      <c r="AC52" s="202">
        <v>9.0299999999999994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4.42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259.82</v>
      </c>
      <c r="M53" s="202">
        <v>27.17</v>
      </c>
      <c r="N53" s="202">
        <v>34.869999999999997</v>
      </c>
      <c r="O53" s="202">
        <v>0</v>
      </c>
      <c r="P53" s="202">
        <v>36.1</v>
      </c>
      <c r="Q53" s="202">
        <v>1.92</v>
      </c>
      <c r="R53" s="202">
        <v>3.82</v>
      </c>
      <c r="S53" s="202">
        <v>1.93</v>
      </c>
      <c r="T53" s="202">
        <v>0</v>
      </c>
      <c r="U53" s="202">
        <v>40.520000000000003</v>
      </c>
      <c r="V53" s="202">
        <v>1.93</v>
      </c>
      <c r="W53" s="202">
        <v>6.85</v>
      </c>
      <c r="X53" s="202">
        <v>43.55</v>
      </c>
      <c r="Y53" s="202">
        <v>0</v>
      </c>
      <c r="Z53" s="202">
        <v>38.49</v>
      </c>
      <c r="AA53" s="202">
        <v>26.63</v>
      </c>
      <c r="AB53" s="202">
        <v>0</v>
      </c>
      <c r="AC53" s="202">
        <v>11.97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6.17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259.82</v>
      </c>
      <c r="M54" s="202">
        <v>27.17</v>
      </c>
      <c r="N54" s="202">
        <v>34.869999999999997</v>
      </c>
      <c r="O54" s="202">
        <v>0</v>
      </c>
      <c r="P54" s="202">
        <v>36.1</v>
      </c>
      <c r="Q54" s="202">
        <v>1.92</v>
      </c>
      <c r="R54" s="202">
        <v>3.82</v>
      </c>
      <c r="S54" s="202">
        <v>1.93</v>
      </c>
      <c r="T54" s="202">
        <v>0</v>
      </c>
      <c r="U54" s="202">
        <v>40.520000000000003</v>
      </c>
      <c r="V54" s="202">
        <v>1.93</v>
      </c>
      <c r="W54" s="202">
        <v>6.85</v>
      </c>
      <c r="X54" s="202">
        <v>43.55</v>
      </c>
      <c r="Y54" s="202">
        <v>0</v>
      </c>
      <c r="Z54" s="202">
        <v>38.49</v>
      </c>
      <c r="AA54" s="202">
        <v>26.63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6.17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259.82</v>
      </c>
      <c r="M55" s="202">
        <v>27.17</v>
      </c>
      <c r="N55" s="202">
        <v>34.869999999999997</v>
      </c>
      <c r="O55" s="202">
        <v>0</v>
      </c>
      <c r="P55" s="202">
        <v>36.1</v>
      </c>
      <c r="Q55" s="202">
        <v>1.92</v>
      </c>
      <c r="R55" s="202">
        <v>3.82</v>
      </c>
      <c r="S55" s="202">
        <v>1.93</v>
      </c>
      <c r="T55" s="202">
        <v>0</v>
      </c>
      <c r="U55" s="202">
        <v>40.520000000000003</v>
      </c>
      <c r="V55" s="202">
        <v>1.93</v>
      </c>
      <c r="W55" s="202">
        <v>6.85</v>
      </c>
      <c r="X55" s="202">
        <v>43.55</v>
      </c>
      <c r="Y55" s="202">
        <v>0</v>
      </c>
      <c r="Z55" s="202">
        <v>38.49</v>
      </c>
      <c r="AA55" s="202">
        <v>26.63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6.56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259.82</v>
      </c>
      <c r="M56" s="202">
        <v>27.17</v>
      </c>
      <c r="N56" s="202">
        <v>34.869999999999997</v>
      </c>
      <c r="O56" s="202">
        <v>0</v>
      </c>
      <c r="P56" s="202">
        <v>36.1</v>
      </c>
      <c r="Q56" s="202">
        <v>1.92</v>
      </c>
      <c r="R56" s="202">
        <v>3.82</v>
      </c>
      <c r="S56" s="202">
        <v>1.93</v>
      </c>
      <c r="T56" s="202">
        <v>0</v>
      </c>
      <c r="U56" s="202">
        <v>40.520000000000003</v>
      </c>
      <c r="V56" s="202">
        <v>1.93</v>
      </c>
      <c r="W56" s="202">
        <v>6.85</v>
      </c>
      <c r="X56" s="202">
        <v>43.55</v>
      </c>
      <c r="Y56" s="202">
        <v>0</v>
      </c>
      <c r="Z56" s="202">
        <v>38.49</v>
      </c>
      <c r="AA56" s="202">
        <v>26.63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6.56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259.82</v>
      </c>
      <c r="M57" s="202">
        <v>27.17</v>
      </c>
      <c r="N57" s="202">
        <v>34.869999999999997</v>
      </c>
      <c r="O57" s="202">
        <v>0</v>
      </c>
      <c r="P57" s="202">
        <v>36.1</v>
      </c>
      <c r="Q57" s="202">
        <v>1.92</v>
      </c>
      <c r="R57" s="202">
        <v>3.84</v>
      </c>
      <c r="S57" s="202">
        <v>1.93</v>
      </c>
      <c r="T57" s="202">
        <v>0</v>
      </c>
      <c r="U57" s="202">
        <v>40.520000000000003</v>
      </c>
      <c r="V57" s="202">
        <v>1.93</v>
      </c>
      <c r="W57" s="202">
        <v>6.85</v>
      </c>
      <c r="X57" s="202">
        <v>43.55</v>
      </c>
      <c r="Y57" s="202">
        <v>0</v>
      </c>
      <c r="Z57" s="202">
        <v>38.49</v>
      </c>
      <c r="AA57" s="202">
        <v>26.63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6.56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259.82</v>
      </c>
      <c r="M58" s="202">
        <v>27.17</v>
      </c>
      <c r="N58" s="202">
        <v>34.869999999999997</v>
      </c>
      <c r="O58" s="202">
        <v>0</v>
      </c>
      <c r="P58" s="202">
        <v>36.1</v>
      </c>
      <c r="Q58" s="202">
        <v>1.92</v>
      </c>
      <c r="R58" s="202">
        <v>3.84</v>
      </c>
      <c r="S58" s="202">
        <v>1.93</v>
      </c>
      <c r="T58" s="202">
        <v>0</v>
      </c>
      <c r="U58" s="202">
        <v>40.520000000000003</v>
      </c>
      <c r="V58" s="202">
        <v>1.93</v>
      </c>
      <c r="W58" s="202">
        <v>6.85</v>
      </c>
      <c r="X58" s="202">
        <v>43.55</v>
      </c>
      <c r="Y58" s="202">
        <v>0</v>
      </c>
      <c r="Z58" s="202">
        <v>38.49</v>
      </c>
      <c r="AA58" s="202">
        <v>26.63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6.56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259.82</v>
      </c>
      <c r="M59" s="202">
        <v>27.17</v>
      </c>
      <c r="N59" s="202">
        <v>34.869999999999997</v>
      </c>
      <c r="O59" s="202">
        <v>0</v>
      </c>
      <c r="P59" s="202">
        <v>36.1</v>
      </c>
      <c r="Q59" s="202">
        <v>1.92</v>
      </c>
      <c r="R59" s="202">
        <v>2.89</v>
      </c>
      <c r="S59" s="202">
        <v>1.93</v>
      </c>
      <c r="T59" s="202">
        <v>0</v>
      </c>
      <c r="U59" s="202">
        <v>40.520000000000003</v>
      </c>
      <c r="V59" s="202">
        <v>1.92</v>
      </c>
      <c r="W59" s="202">
        <v>6.85</v>
      </c>
      <c r="X59" s="202">
        <v>43.55</v>
      </c>
      <c r="Y59" s="202">
        <v>0</v>
      </c>
      <c r="Z59" s="202">
        <v>38.49</v>
      </c>
      <c r="AA59" s="202">
        <v>26.63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6.56</v>
      </c>
      <c r="AJ59" s="202">
        <v>0</v>
      </c>
      <c r="AK59" s="202">
        <v>49.43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259.82</v>
      </c>
      <c r="M60" s="202">
        <v>27.17</v>
      </c>
      <c r="N60" s="202">
        <v>34.869999999999997</v>
      </c>
      <c r="O60" s="202">
        <v>0</v>
      </c>
      <c r="P60" s="202">
        <v>36.1</v>
      </c>
      <c r="Q60" s="202">
        <v>1.92</v>
      </c>
      <c r="R60" s="202">
        <v>2.89</v>
      </c>
      <c r="S60" s="202">
        <v>1.93</v>
      </c>
      <c r="T60" s="202">
        <v>0</v>
      </c>
      <c r="U60" s="202">
        <v>40.520000000000003</v>
      </c>
      <c r="V60" s="202">
        <v>1.92</v>
      </c>
      <c r="W60" s="202">
        <v>6.85</v>
      </c>
      <c r="X60" s="202">
        <v>43.55</v>
      </c>
      <c r="Y60" s="202">
        <v>0</v>
      </c>
      <c r="Z60" s="202">
        <v>38.49</v>
      </c>
      <c r="AA60" s="202">
        <v>26.63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6.56</v>
      </c>
      <c r="AJ60" s="202">
        <v>0</v>
      </c>
      <c r="AK60" s="202">
        <v>49.43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259.82</v>
      </c>
      <c r="M61" s="202">
        <v>27.17</v>
      </c>
      <c r="N61" s="202">
        <v>34.869999999999997</v>
      </c>
      <c r="O61" s="202">
        <v>0</v>
      </c>
      <c r="P61" s="202">
        <v>36.1</v>
      </c>
      <c r="Q61" s="202">
        <v>1.92</v>
      </c>
      <c r="R61" s="202">
        <v>2.89</v>
      </c>
      <c r="S61" s="202">
        <v>1.93</v>
      </c>
      <c r="T61" s="202">
        <v>0</v>
      </c>
      <c r="U61" s="202">
        <v>40.520000000000003</v>
      </c>
      <c r="V61" s="202">
        <v>1.92</v>
      </c>
      <c r="W61" s="202">
        <v>6.85</v>
      </c>
      <c r="X61" s="202">
        <v>43.55</v>
      </c>
      <c r="Y61" s="202">
        <v>0</v>
      </c>
      <c r="Z61" s="202">
        <v>38.49</v>
      </c>
      <c r="AA61" s="202">
        <v>26.63</v>
      </c>
      <c r="AB61" s="202">
        <v>0</v>
      </c>
      <c r="AC61" s="202">
        <v>9.3000000000000007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4.49</v>
      </c>
      <c r="AJ61" s="202">
        <v>0</v>
      </c>
      <c r="AK61" s="202">
        <v>49.43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259.82</v>
      </c>
      <c r="M62" s="202">
        <v>27.17</v>
      </c>
      <c r="N62" s="202">
        <v>34.869999999999997</v>
      </c>
      <c r="O62" s="202">
        <v>0</v>
      </c>
      <c r="P62" s="202">
        <v>36.1</v>
      </c>
      <c r="Q62" s="202">
        <v>1.92</v>
      </c>
      <c r="R62" s="202">
        <v>2.89</v>
      </c>
      <c r="S62" s="202">
        <v>1.93</v>
      </c>
      <c r="T62" s="202">
        <v>0</v>
      </c>
      <c r="U62" s="202">
        <v>40.520000000000003</v>
      </c>
      <c r="V62" s="202">
        <v>5.77</v>
      </c>
      <c r="W62" s="202">
        <v>12.99</v>
      </c>
      <c r="X62" s="202">
        <v>43.55</v>
      </c>
      <c r="Y62" s="202">
        <v>0</v>
      </c>
      <c r="Z62" s="202">
        <v>38.49</v>
      </c>
      <c r="AA62" s="202">
        <v>26.63</v>
      </c>
      <c r="AB62" s="202">
        <v>0</v>
      </c>
      <c r="AC62" s="202">
        <v>9.0299999999999994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4.7</v>
      </c>
      <c r="AJ62" s="202">
        <v>0</v>
      </c>
      <c r="AK62" s="202">
        <v>49.43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259.82</v>
      </c>
      <c r="M63" s="202">
        <v>27.17</v>
      </c>
      <c r="N63" s="202">
        <v>34.869999999999997</v>
      </c>
      <c r="O63" s="202">
        <v>0</v>
      </c>
      <c r="P63" s="202">
        <v>36.1</v>
      </c>
      <c r="Q63" s="202">
        <v>1.92</v>
      </c>
      <c r="R63" s="202">
        <v>2.89</v>
      </c>
      <c r="S63" s="202">
        <v>1.93</v>
      </c>
      <c r="T63" s="202">
        <v>0</v>
      </c>
      <c r="U63" s="202">
        <v>40.520000000000003</v>
      </c>
      <c r="V63" s="202">
        <v>5.77</v>
      </c>
      <c r="W63" s="202">
        <v>12.99</v>
      </c>
      <c r="X63" s="202">
        <v>43.55</v>
      </c>
      <c r="Y63" s="202">
        <v>0</v>
      </c>
      <c r="Z63" s="202">
        <v>38.49</v>
      </c>
      <c r="AA63" s="202">
        <v>26.63</v>
      </c>
      <c r="AB63" s="202">
        <v>0</v>
      </c>
      <c r="AC63" s="202">
        <v>9.93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6</v>
      </c>
      <c r="AJ63" s="202">
        <v>0</v>
      </c>
      <c r="AK63" s="202">
        <v>49.43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259.82</v>
      </c>
      <c r="M64" s="202">
        <v>27.17</v>
      </c>
      <c r="N64" s="202">
        <v>34.869999999999997</v>
      </c>
      <c r="O64" s="202">
        <v>0</v>
      </c>
      <c r="P64" s="202">
        <v>36.1</v>
      </c>
      <c r="Q64" s="202">
        <v>1.92</v>
      </c>
      <c r="R64" s="202">
        <v>2.89</v>
      </c>
      <c r="S64" s="202">
        <v>1.93</v>
      </c>
      <c r="T64" s="202">
        <v>0</v>
      </c>
      <c r="U64" s="202">
        <v>40.520000000000003</v>
      </c>
      <c r="V64" s="202">
        <v>5.77</v>
      </c>
      <c r="W64" s="202">
        <v>12.99</v>
      </c>
      <c r="X64" s="202">
        <v>43.55</v>
      </c>
      <c r="Y64" s="202">
        <v>0</v>
      </c>
      <c r="Z64" s="202">
        <v>38.49</v>
      </c>
      <c r="AA64" s="202">
        <v>26.63</v>
      </c>
      <c r="AB64" s="202">
        <v>0</v>
      </c>
      <c r="AC64" s="202">
        <v>9.93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6</v>
      </c>
      <c r="AJ64" s="202">
        <v>0</v>
      </c>
      <c r="AK64" s="202">
        <v>49.43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327.19</v>
      </c>
      <c r="M65" s="202">
        <v>27.17</v>
      </c>
      <c r="N65" s="202">
        <v>34.869999999999997</v>
      </c>
      <c r="O65" s="202">
        <v>0</v>
      </c>
      <c r="P65" s="202">
        <v>36.1</v>
      </c>
      <c r="Q65" s="202">
        <v>1.92</v>
      </c>
      <c r="R65" s="202">
        <v>2.89</v>
      </c>
      <c r="S65" s="202">
        <v>1.93</v>
      </c>
      <c r="T65" s="202">
        <v>0</v>
      </c>
      <c r="U65" s="202">
        <v>40.520000000000003</v>
      </c>
      <c r="V65" s="202">
        <v>5.77</v>
      </c>
      <c r="W65" s="202">
        <v>12.99</v>
      </c>
      <c r="X65" s="202">
        <v>43.55</v>
      </c>
      <c r="Y65" s="202">
        <v>0</v>
      </c>
      <c r="Z65" s="202">
        <v>38.49</v>
      </c>
      <c r="AA65" s="202">
        <v>26.63</v>
      </c>
      <c r="AB65" s="202">
        <v>0</v>
      </c>
      <c r="AC65" s="202">
        <v>9.0299999999999994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4.9800000000000004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1.42</v>
      </c>
      <c r="L66" s="202">
        <v>443.56</v>
      </c>
      <c r="M66" s="202">
        <v>27.17</v>
      </c>
      <c r="N66" s="202">
        <v>34.869999999999997</v>
      </c>
      <c r="O66" s="202">
        <v>0</v>
      </c>
      <c r="P66" s="202">
        <v>36.1</v>
      </c>
      <c r="Q66" s="202">
        <v>6.44</v>
      </c>
      <c r="R66" s="202">
        <v>9.59</v>
      </c>
      <c r="S66" s="202">
        <v>7.8</v>
      </c>
      <c r="T66" s="202">
        <v>0</v>
      </c>
      <c r="U66" s="202">
        <v>40.520000000000003</v>
      </c>
      <c r="V66" s="202">
        <v>5.77</v>
      </c>
      <c r="W66" s="202">
        <v>12.99</v>
      </c>
      <c r="X66" s="202">
        <v>43.55</v>
      </c>
      <c r="Y66" s="202">
        <v>0</v>
      </c>
      <c r="Z66" s="202">
        <v>74.760000000000005</v>
      </c>
      <c r="AA66" s="202">
        <v>26.63</v>
      </c>
      <c r="AB66" s="202">
        <v>0</v>
      </c>
      <c r="AC66" s="202">
        <v>9.0299999999999994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4.9800000000000004</v>
      </c>
      <c r="AJ66" s="202">
        <v>0</v>
      </c>
      <c r="AK66" s="202">
        <v>69.599999999999994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1.42</v>
      </c>
      <c r="L67" s="202">
        <v>335.32</v>
      </c>
      <c r="M67" s="202">
        <v>27.17</v>
      </c>
      <c r="N67" s="202">
        <v>34.869999999999997</v>
      </c>
      <c r="O67" s="202">
        <v>0</v>
      </c>
      <c r="P67" s="202">
        <v>36.1</v>
      </c>
      <c r="Q67" s="202">
        <v>6.44</v>
      </c>
      <c r="R67" s="202">
        <v>9.59</v>
      </c>
      <c r="S67" s="202">
        <v>7.8</v>
      </c>
      <c r="T67" s="202">
        <v>0</v>
      </c>
      <c r="U67" s="202">
        <v>40.520000000000003</v>
      </c>
      <c r="V67" s="202">
        <v>5.77</v>
      </c>
      <c r="W67" s="202">
        <v>12.99</v>
      </c>
      <c r="X67" s="202">
        <v>43.55</v>
      </c>
      <c r="Y67" s="202">
        <v>0</v>
      </c>
      <c r="Z67" s="202">
        <v>74.760000000000005</v>
      </c>
      <c r="AA67" s="202">
        <v>26.63</v>
      </c>
      <c r="AB67" s="202">
        <v>0</v>
      </c>
      <c r="AC67" s="202">
        <v>9.0299999999999994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4.76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1.42</v>
      </c>
      <c r="L68" s="202">
        <v>259.82</v>
      </c>
      <c r="M68" s="202">
        <v>27.17</v>
      </c>
      <c r="N68" s="202">
        <v>34.869999999999997</v>
      </c>
      <c r="O68" s="202">
        <v>0</v>
      </c>
      <c r="P68" s="202">
        <v>36.1</v>
      </c>
      <c r="Q68" s="202">
        <v>6.44</v>
      </c>
      <c r="R68" s="202">
        <v>9.59</v>
      </c>
      <c r="S68" s="202">
        <v>7.8</v>
      </c>
      <c r="T68" s="202">
        <v>0</v>
      </c>
      <c r="U68" s="202">
        <v>40.520000000000003</v>
      </c>
      <c r="V68" s="202">
        <v>5.77</v>
      </c>
      <c r="W68" s="202">
        <v>12.99</v>
      </c>
      <c r="X68" s="202">
        <v>43.55</v>
      </c>
      <c r="Y68" s="202">
        <v>0</v>
      </c>
      <c r="Z68" s="202">
        <v>74.760000000000005</v>
      </c>
      <c r="AA68" s="202">
        <v>26.63</v>
      </c>
      <c r="AB68" s="202">
        <v>0</v>
      </c>
      <c r="AC68" s="202">
        <v>9.0299999999999994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4.9800000000000004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1.42</v>
      </c>
      <c r="L69" s="202">
        <v>259.82</v>
      </c>
      <c r="M69" s="202">
        <v>27.17</v>
      </c>
      <c r="N69" s="202">
        <v>34.869999999999997</v>
      </c>
      <c r="O69" s="202">
        <v>0</v>
      </c>
      <c r="P69" s="202">
        <v>36.1</v>
      </c>
      <c r="Q69" s="202">
        <v>6.44</v>
      </c>
      <c r="R69" s="202">
        <v>9.59</v>
      </c>
      <c r="S69" s="202">
        <v>7.8</v>
      </c>
      <c r="T69" s="202">
        <v>0</v>
      </c>
      <c r="U69" s="202">
        <v>40.520000000000003</v>
      </c>
      <c r="V69" s="202">
        <v>5.77</v>
      </c>
      <c r="W69" s="202">
        <v>12.99</v>
      </c>
      <c r="X69" s="202">
        <v>43.55</v>
      </c>
      <c r="Y69" s="202">
        <v>0</v>
      </c>
      <c r="Z69" s="202">
        <v>74.760000000000005</v>
      </c>
      <c r="AA69" s="202">
        <v>26.63</v>
      </c>
      <c r="AB69" s="202">
        <v>0</v>
      </c>
      <c r="AC69" s="202">
        <v>9.0299999999999994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4.9800000000000004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20.7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1.42</v>
      </c>
      <c r="L70" s="202">
        <v>259.82</v>
      </c>
      <c r="M70" s="202">
        <v>27.17</v>
      </c>
      <c r="N70" s="202">
        <v>34.869999999999997</v>
      </c>
      <c r="O70" s="202">
        <v>0</v>
      </c>
      <c r="P70" s="202">
        <v>36.1</v>
      </c>
      <c r="Q70" s="202">
        <v>6.44</v>
      </c>
      <c r="R70" s="202">
        <v>9.59</v>
      </c>
      <c r="S70" s="202">
        <v>7.8</v>
      </c>
      <c r="T70" s="202">
        <v>0</v>
      </c>
      <c r="U70" s="202">
        <v>40.520000000000003</v>
      </c>
      <c r="V70" s="202">
        <v>5.77</v>
      </c>
      <c r="W70" s="202">
        <v>12.99</v>
      </c>
      <c r="X70" s="202">
        <v>43.55</v>
      </c>
      <c r="Y70" s="202">
        <v>0</v>
      </c>
      <c r="Z70" s="202">
        <v>74.760000000000005</v>
      </c>
      <c r="AA70" s="202">
        <v>26.63</v>
      </c>
      <c r="AB70" s="202">
        <v>0</v>
      </c>
      <c r="AC70" s="202">
        <v>9.0299999999999994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4.9800000000000004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20.7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1.42</v>
      </c>
      <c r="L71" s="202">
        <v>259.82</v>
      </c>
      <c r="M71" s="202">
        <v>27.17</v>
      </c>
      <c r="N71" s="202">
        <v>34.869999999999997</v>
      </c>
      <c r="O71" s="202">
        <v>0</v>
      </c>
      <c r="P71" s="202">
        <v>36.1</v>
      </c>
      <c r="Q71" s="202">
        <v>6.44</v>
      </c>
      <c r="R71" s="202">
        <v>9.59</v>
      </c>
      <c r="S71" s="202">
        <v>7.8</v>
      </c>
      <c r="T71" s="202">
        <v>0</v>
      </c>
      <c r="U71" s="202">
        <v>40.520000000000003</v>
      </c>
      <c r="V71" s="202">
        <v>5.77</v>
      </c>
      <c r="W71" s="202">
        <v>12.99</v>
      </c>
      <c r="X71" s="202">
        <v>43.55</v>
      </c>
      <c r="Y71" s="202">
        <v>0</v>
      </c>
      <c r="Z71" s="202">
        <v>74.760000000000005</v>
      </c>
      <c r="AA71" s="202">
        <v>26.63</v>
      </c>
      <c r="AB71" s="202">
        <v>0</v>
      </c>
      <c r="AC71" s="202">
        <v>9.0299999999999994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4.91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20.7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1.42</v>
      </c>
      <c r="L72" s="202">
        <v>259.82</v>
      </c>
      <c r="M72" s="202">
        <v>27.17</v>
      </c>
      <c r="N72" s="202">
        <v>34.869999999999997</v>
      </c>
      <c r="O72" s="202">
        <v>0</v>
      </c>
      <c r="P72" s="202">
        <v>36.1</v>
      </c>
      <c r="Q72" s="202">
        <v>6.44</v>
      </c>
      <c r="R72" s="202">
        <v>9.59</v>
      </c>
      <c r="S72" s="202">
        <v>7.8</v>
      </c>
      <c r="T72" s="202">
        <v>0</v>
      </c>
      <c r="U72" s="202">
        <v>40.520000000000003</v>
      </c>
      <c r="V72" s="202">
        <v>5.77</v>
      </c>
      <c r="W72" s="202">
        <v>12.99</v>
      </c>
      <c r="X72" s="202">
        <v>43.55</v>
      </c>
      <c r="Y72" s="202">
        <v>0</v>
      </c>
      <c r="Z72" s="202">
        <v>74.760000000000005</v>
      </c>
      <c r="AA72" s="202">
        <v>26.63</v>
      </c>
      <c r="AB72" s="202">
        <v>0</v>
      </c>
      <c r="AC72" s="202">
        <v>9.0299999999999994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4.91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18.89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1.42</v>
      </c>
      <c r="L73" s="202">
        <v>327.19</v>
      </c>
      <c r="M73" s="202">
        <v>27.17</v>
      </c>
      <c r="N73" s="202">
        <v>34.869999999999997</v>
      </c>
      <c r="O73" s="202">
        <v>0</v>
      </c>
      <c r="P73" s="202">
        <v>36.1</v>
      </c>
      <c r="Q73" s="202">
        <v>6.44</v>
      </c>
      <c r="R73" s="202">
        <v>9.59</v>
      </c>
      <c r="S73" s="202">
        <v>7.8</v>
      </c>
      <c r="T73" s="202">
        <v>0</v>
      </c>
      <c r="U73" s="202">
        <v>40.520000000000003</v>
      </c>
      <c r="V73" s="202">
        <v>5.77</v>
      </c>
      <c r="W73" s="202">
        <v>12.99</v>
      </c>
      <c r="X73" s="202">
        <v>43.55</v>
      </c>
      <c r="Y73" s="202">
        <v>0</v>
      </c>
      <c r="Z73" s="202">
        <v>74.760000000000005</v>
      </c>
      <c r="AA73" s="202">
        <v>26.63</v>
      </c>
      <c r="AB73" s="202">
        <v>0</v>
      </c>
      <c r="AC73" s="202">
        <v>9.0299999999999994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4.7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16.07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9.6199999999999992</v>
      </c>
      <c r="H74" s="202">
        <v>0</v>
      </c>
      <c r="I74" s="202">
        <v>0</v>
      </c>
      <c r="J74" s="202">
        <v>0</v>
      </c>
      <c r="K74" s="202">
        <v>1.42</v>
      </c>
      <c r="L74" s="202">
        <v>443.56</v>
      </c>
      <c r="M74" s="202">
        <v>27.17</v>
      </c>
      <c r="N74" s="202">
        <v>34.869999999999997</v>
      </c>
      <c r="O74" s="202">
        <v>0</v>
      </c>
      <c r="P74" s="202">
        <v>36.1</v>
      </c>
      <c r="Q74" s="202">
        <v>6.44</v>
      </c>
      <c r="R74" s="202">
        <v>9.59</v>
      </c>
      <c r="S74" s="202">
        <v>7.8</v>
      </c>
      <c r="T74" s="202">
        <v>0</v>
      </c>
      <c r="U74" s="202">
        <v>40.520000000000003</v>
      </c>
      <c r="V74" s="202">
        <v>5.77</v>
      </c>
      <c r="W74" s="202">
        <v>12.99</v>
      </c>
      <c r="X74" s="202">
        <v>43.55</v>
      </c>
      <c r="Y74" s="202">
        <v>0</v>
      </c>
      <c r="Z74" s="202">
        <v>74.760000000000005</v>
      </c>
      <c r="AA74" s="202">
        <v>26.63</v>
      </c>
      <c r="AB74" s="202">
        <v>0</v>
      </c>
      <c r="AC74" s="202">
        <v>9.0299999999999994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4.91</v>
      </c>
      <c r="AJ74" s="202">
        <v>0</v>
      </c>
      <c r="AK74" s="202">
        <v>69.599999999999994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10.68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9.6199999999999992</v>
      </c>
      <c r="H75" s="202">
        <v>0</v>
      </c>
      <c r="I75" s="202">
        <v>0</v>
      </c>
      <c r="J75" s="202">
        <v>0</v>
      </c>
      <c r="K75" s="202">
        <v>1.42</v>
      </c>
      <c r="L75" s="202">
        <v>443.56</v>
      </c>
      <c r="M75" s="202">
        <v>27.17</v>
      </c>
      <c r="N75" s="202">
        <v>34.869999999999997</v>
      </c>
      <c r="O75" s="202">
        <v>0</v>
      </c>
      <c r="P75" s="202">
        <v>36.1</v>
      </c>
      <c r="Q75" s="202">
        <v>6.44</v>
      </c>
      <c r="R75" s="202">
        <v>9.59</v>
      </c>
      <c r="S75" s="202">
        <v>7.8</v>
      </c>
      <c r="T75" s="202">
        <v>0</v>
      </c>
      <c r="U75" s="202">
        <v>40.520000000000003</v>
      </c>
      <c r="V75" s="202">
        <v>5.77</v>
      </c>
      <c r="W75" s="202">
        <v>12.99</v>
      </c>
      <c r="X75" s="202">
        <v>43.55</v>
      </c>
      <c r="Y75" s="202">
        <v>0</v>
      </c>
      <c r="Z75" s="202">
        <v>74.760000000000005</v>
      </c>
      <c r="AA75" s="202">
        <v>26.63</v>
      </c>
      <c r="AB75" s="202">
        <v>0</v>
      </c>
      <c r="AC75" s="202">
        <v>9.0299999999999994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4.91</v>
      </c>
      <c r="AJ75" s="202">
        <v>0</v>
      </c>
      <c r="AK75" s="202">
        <v>69.599999999999994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9.6199999999999992</v>
      </c>
      <c r="H76" s="202">
        <v>0</v>
      </c>
      <c r="I76" s="202">
        <v>0</v>
      </c>
      <c r="J76" s="202">
        <v>0</v>
      </c>
      <c r="K76" s="202">
        <v>1.42</v>
      </c>
      <c r="L76" s="202">
        <v>443.56</v>
      </c>
      <c r="M76" s="202">
        <v>27.17</v>
      </c>
      <c r="N76" s="202">
        <v>34.869999999999997</v>
      </c>
      <c r="O76" s="202">
        <v>0</v>
      </c>
      <c r="P76" s="202">
        <v>36.1</v>
      </c>
      <c r="Q76" s="202">
        <v>6.44</v>
      </c>
      <c r="R76" s="202">
        <v>9.59</v>
      </c>
      <c r="S76" s="202">
        <v>7.8</v>
      </c>
      <c r="T76" s="202">
        <v>0</v>
      </c>
      <c r="U76" s="202">
        <v>40.520000000000003</v>
      </c>
      <c r="V76" s="202">
        <v>5.77</v>
      </c>
      <c r="W76" s="202">
        <v>12.99</v>
      </c>
      <c r="X76" s="202">
        <v>43.55</v>
      </c>
      <c r="Y76" s="202">
        <v>0</v>
      </c>
      <c r="Z76" s="202">
        <v>74.760000000000005</v>
      </c>
      <c r="AA76" s="202">
        <v>26.63</v>
      </c>
      <c r="AB76" s="202">
        <v>0</v>
      </c>
      <c r="AC76" s="202">
        <v>9.0299999999999994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4.91</v>
      </c>
      <c r="AJ76" s="202">
        <v>0</v>
      </c>
      <c r="AK76" s="202">
        <v>69.599999999999994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9.6199999999999992</v>
      </c>
      <c r="H77" s="202">
        <v>0</v>
      </c>
      <c r="I77" s="202">
        <v>0</v>
      </c>
      <c r="J77" s="202">
        <v>0</v>
      </c>
      <c r="K77" s="202">
        <v>1.42</v>
      </c>
      <c r="L77" s="202">
        <v>443.56</v>
      </c>
      <c r="M77" s="202">
        <v>27.17</v>
      </c>
      <c r="N77" s="202">
        <v>34.869999999999997</v>
      </c>
      <c r="O77" s="202">
        <v>0</v>
      </c>
      <c r="P77" s="202">
        <v>36.1</v>
      </c>
      <c r="Q77" s="202">
        <v>6.44</v>
      </c>
      <c r="R77" s="202">
        <v>9.59</v>
      </c>
      <c r="S77" s="202">
        <v>7.8</v>
      </c>
      <c r="T77" s="202">
        <v>0</v>
      </c>
      <c r="U77" s="202">
        <v>40.520000000000003</v>
      </c>
      <c r="V77" s="202">
        <v>5.77</v>
      </c>
      <c r="W77" s="202">
        <v>12.99</v>
      </c>
      <c r="X77" s="202">
        <v>43.55</v>
      </c>
      <c r="Y77" s="202">
        <v>0</v>
      </c>
      <c r="Z77" s="202">
        <v>74.760000000000005</v>
      </c>
      <c r="AA77" s="202">
        <v>26.63</v>
      </c>
      <c r="AB77" s="202">
        <v>0</v>
      </c>
      <c r="AC77" s="202">
        <v>9.0299999999999994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4.91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9.6199999999999992</v>
      </c>
      <c r="H78" s="202">
        <v>0</v>
      </c>
      <c r="I78" s="202">
        <v>0</v>
      </c>
      <c r="J78" s="202">
        <v>0</v>
      </c>
      <c r="K78" s="202">
        <v>1.42</v>
      </c>
      <c r="L78" s="202">
        <v>443.56</v>
      </c>
      <c r="M78" s="202">
        <v>27.17</v>
      </c>
      <c r="N78" s="202">
        <v>34.869999999999997</v>
      </c>
      <c r="O78" s="202">
        <v>0</v>
      </c>
      <c r="P78" s="202">
        <v>36.1</v>
      </c>
      <c r="Q78" s="202">
        <v>6.44</v>
      </c>
      <c r="R78" s="202">
        <v>9.59</v>
      </c>
      <c r="S78" s="202">
        <v>7.8</v>
      </c>
      <c r="T78" s="202">
        <v>0</v>
      </c>
      <c r="U78" s="202">
        <v>40.520000000000003</v>
      </c>
      <c r="V78" s="202">
        <v>5.77</v>
      </c>
      <c r="W78" s="202">
        <v>12.99</v>
      </c>
      <c r="X78" s="202">
        <v>43.55</v>
      </c>
      <c r="Y78" s="202">
        <v>0</v>
      </c>
      <c r="Z78" s="202">
        <v>74.760000000000005</v>
      </c>
      <c r="AA78" s="202">
        <v>26.63</v>
      </c>
      <c r="AB78" s="202">
        <v>0</v>
      </c>
      <c r="AC78" s="202">
        <v>9.3000000000000007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4.91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9.6199999999999992</v>
      </c>
      <c r="H79" s="202">
        <v>0</v>
      </c>
      <c r="I79" s="202">
        <v>0</v>
      </c>
      <c r="J79" s="202">
        <v>0</v>
      </c>
      <c r="K79" s="202">
        <v>1.42</v>
      </c>
      <c r="L79" s="202">
        <v>443.56</v>
      </c>
      <c r="M79" s="202">
        <v>27.17</v>
      </c>
      <c r="N79" s="202">
        <v>34.869999999999997</v>
      </c>
      <c r="O79" s="202">
        <v>0</v>
      </c>
      <c r="P79" s="202">
        <v>36.1</v>
      </c>
      <c r="Q79" s="202">
        <v>6.44</v>
      </c>
      <c r="R79" s="202">
        <v>9.59</v>
      </c>
      <c r="S79" s="202">
        <v>7.8</v>
      </c>
      <c r="T79" s="202">
        <v>0</v>
      </c>
      <c r="U79" s="202">
        <v>40.520000000000003</v>
      </c>
      <c r="V79" s="202">
        <v>5.77</v>
      </c>
      <c r="W79" s="202">
        <v>12.99</v>
      </c>
      <c r="X79" s="202">
        <v>43.55</v>
      </c>
      <c r="Y79" s="202">
        <v>0</v>
      </c>
      <c r="Z79" s="202">
        <v>74.760000000000005</v>
      </c>
      <c r="AA79" s="202">
        <v>26.63</v>
      </c>
      <c r="AB79" s="202">
        <v>0</v>
      </c>
      <c r="AC79" s="202">
        <v>9.3000000000000007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4.7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9.6199999999999992</v>
      </c>
      <c r="H80" s="202">
        <v>0</v>
      </c>
      <c r="I80" s="202">
        <v>0</v>
      </c>
      <c r="J80" s="202">
        <v>0</v>
      </c>
      <c r="K80" s="202">
        <v>1.42</v>
      </c>
      <c r="L80" s="202">
        <v>443.56</v>
      </c>
      <c r="M80" s="202">
        <v>27.17</v>
      </c>
      <c r="N80" s="202">
        <v>34.869999999999997</v>
      </c>
      <c r="O80" s="202">
        <v>0</v>
      </c>
      <c r="P80" s="202">
        <v>36.1</v>
      </c>
      <c r="Q80" s="202">
        <v>6.44</v>
      </c>
      <c r="R80" s="202">
        <v>9.59</v>
      </c>
      <c r="S80" s="202">
        <v>7.8</v>
      </c>
      <c r="T80" s="202">
        <v>0</v>
      </c>
      <c r="U80" s="202">
        <v>40.520000000000003</v>
      </c>
      <c r="V80" s="202">
        <v>5.77</v>
      </c>
      <c r="W80" s="202">
        <v>12.99</v>
      </c>
      <c r="X80" s="202">
        <v>43.55</v>
      </c>
      <c r="Y80" s="202">
        <v>0</v>
      </c>
      <c r="Z80" s="202">
        <v>74.760000000000005</v>
      </c>
      <c r="AA80" s="202">
        <v>26.63</v>
      </c>
      <c r="AB80" s="202">
        <v>0</v>
      </c>
      <c r="AC80" s="202">
        <v>9.3000000000000007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4.91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9.6199999999999992</v>
      </c>
      <c r="H81" s="202">
        <v>0</v>
      </c>
      <c r="I81" s="202">
        <v>0</v>
      </c>
      <c r="J81" s="202">
        <v>0</v>
      </c>
      <c r="K81" s="202">
        <v>1.42</v>
      </c>
      <c r="L81" s="202">
        <v>443.56</v>
      </c>
      <c r="M81" s="202">
        <v>27.17</v>
      </c>
      <c r="N81" s="202">
        <v>34.869999999999997</v>
      </c>
      <c r="O81" s="202">
        <v>0</v>
      </c>
      <c r="P81" s="202">
        <v>36.1</v>
      </c>
      <c r="Q81" s="202">
        <v>6.44</v>
      </c>
      <c r="R81" s="202">
        <v>9.59</v>
      </c>
      <c r="S81" s="202">
        <v>7.8</v>
      </c>
      <c r="T81" s="202">
        <v>0</v>
      </c>
      <c r="U81" s="202">
        <v>40.520000000000003</v>
      </c>
      <c r="V81" s="202">
        <v>5.77</v>
      </c>
      <c r="W81" s="202">
        <v>12.99</v>
      </c>
      <c r="X81" s="202">
        <v>43.55</v>
      </c>
      <c r="Y81" s="202">
        <v>0</v>
      </c>
      <c r="Z81" s="202">
        <v>74.760000000000005</v>
      </c>
      <c r="AA81" s="202">
        <v>26.63</v>
      </c>
      <c r="AB81" s="202">
        <v>0</v>
      </c>
      <c r="AC81" s="202">
        <v>9.3000000000000007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4.91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9.6199999999999992</v>
      </c>
      <c r="H82" s="202">
        <v>0</v>
      </c>
      <c r="I82" s="202">
        <v>0</v>
      </c>
      <c r="J82" s="202">
        <v>0</v>
      </c>
      <c r="K82" s="202">
        <v>1.42</v>
      </c>
      <c r="L82" s="202">
        <v>443.56</v>
      </c>
      <c r="M82" s="202">
        <v>27.17</v>
      </c>
      <c r="N82" s="202">
        <v>34.869999999999997</v>
      </c>
      <c r="O82" s="202">
        <v>0</v>
      </c>
      <c r="P82" s="202">
        <v>36.1</v>
      </c>
      <c r="Q82" s="202">
        <v>6.44</v>
      </c>
      <c r="R82" s="202">
        <v>9.59</v>
      </c>
      <c r="S82" s="202">
        <v>7.8</v>
      </c>
      <c r="T82" s="202">
        <v>0</v>
      </c>
      <c r="U82" s="202">
        <v>40.520000000000003</v>
      </c>
      <c r="V82" s="202">
        <v>5.77</v>
      </c>
      <c r="W82" s="202">
        <v>12.99</v>
      </c>
      <c r="X82" s="202">
        <v>43.55</v>
      </c>
      <c r="Y82" s="202">
        <v>0</v>
      </c>
      <c r="Z82" s="202">
        <v>74.760000000000005</v>
      </c>
      <c r="AA82" s="202">
        <v>26.63</v>
      </c>
      <c r="AB82" s="202">
        <v>0</v>
      </c>
      <c r="AC82" s="202">
        <v>9.3000000000000007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4.91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9.6199999999999992</v>
      </c>
      <c r="H83" s="202">
        <v>0</v>
      </c>
      <c r="I83" s="202">
        <v>0</v>
      </c>
      <c r="J83" s="202">
        <v>0</v>
      </c>
      <c r="K83" s="202">
        <v>1.42</v>
      </c>
      <c r="L83" s="202">
        <v>443.56</v>
      </c>
      <c r="M83" s="202">
        <v>27.17</v>
      </c>
      <c r="N83" s="202">
        <v>34.869999999999997</v>
      </c>
      <c r="O83" s="202">
        <v>0</v>
      </c>
      <c r="P83" s="202">
        <v>36.1</v>
      </c>
      <c r="Q83" s="202">
        <v>6.44</v>
      </c>
      <c r="R83" s="202">
        <v>9.59</v>
      </c>
      <c r="S83" s="202">
        <v>7.8</v>
      </c>
      <c r="T83" s="202">
        <v>0</v>
      </c>
      <c r="U83" s="202">
        <v>40.520000000000003</v>
      </c>
      <c r="V83" s="202">
        <v>5.77</v>
      </c>
      <c r="W83" s="202">
        <v>13.26</v>
      </c>
      <c r="X83" s="202">
        <v>43.55</v>
      </c>
      <c r="Y83" s="202">
        <v>0</v>
      </c>
      <c r="Z83" s="202">
        <v>74.760000000000005</v>
      </c>
      <c r="AA83" s="202">
        <v>26.63</v>
      </c>
      <c r="AB83" s="202">
        <v>0</v>
      </c>
      <c r="AC83" s="202">
        <v>9.3000000000000007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4.91</v>
      </c>
      <c r="AJ83" s="202">
        <v>0</v>
      </c>
      <c r="AK83" s="202">
        <v>64.56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9.6199999999999992</v>
      </c>
      <c r="H84" s="202">
        <v>0</v>
      </c>
      <c r="I84" s="202">
        <v>0</v>
      </c>
      <c r="J84" s="202">
        <v>0</v>
      </c>
      <c r="K84" s="202">
        <v>1.42</v>
      </c>
      <c r="L84" s="202">
        <v>443.56</v>
      </c>
      <c r="M84" s="202">
        <v>27.17</v>
      </c>
      <c r="N84" s="202">
        <v>34.869999999999997</v>
      </c>
      <c r="O84" s="202">
        <v>0</v>
      </c>
      <c r="P84" s="202">
        <v>36.1</v>
      </c>
      <c r="Q84" s="202">
        <v>6.44</v>
      </c>
      <c r="R84" s="202">
        <v>9.59</v>
      </c>
      <c r="S84" s="202">
        <v>7.8</v>
      </c>
      <c r="T84" s="202">
        <v>0</v>
      </c>
      <c r="U84" s="202">
        <v>40.520000000000003</v>
      </c>
      <c r="V84" s="202">
        <v>5.77</v>
      </c>
      <c r="W84" s="202">
        <v>13.26</v>
      </c>
      <c r="X84" s="202">
        <v>43.55</v>
      </c>
      <c r="Y84" s="202">
        <v>0</v>
      </c>
      <c r="Z84" s="202">
        <v>74.760000000000005</v>
      </c>
      <c r="AA84" s="202">
        <v>26.63</v>
      </c>
      <c r="AB84" s="202">
        <v>0</v>
      </c>
      <c r="AC84" s="202">
        <v>10.28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5.6</v>
      </c>
      <c r="AJ84" s="202">
        <v>0</v>
      </c>
      <c r="AK84" s="202">
        <v>64.56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1.42</v>
      </c>
      <c r="L85" s="202">
        <v>443.56</v>
      </c>
      <c r="M85" s="202">
        <v>27.17</v>
      </c>
      <c r="N85" s="202">
        <v>34.869999999999997</v>
      </c>
      <c r="O85" s="202">
        <v>0</v>
      </c>
      <c r="P85" s="202">
        <v>36.1</v>
      </c>
      <c r="Q85" s="202">
        <v>6.44</v>
      </c>
      <c r="R85" s="202">
        <v>9.59</v>
      </c>
      <c r="S85" s="202">
        <v>7.8</v>
      </c>
      <c r="T85" s="202">
        <v>0</v>
      </c>
      <c r="U85" s="202">
        <v>40.520000000000003</v>
      </c>
      <c r="V85" s="202">
        <v>5.77</v>
      </c>
      <c r="W85" s="202">
        <v>13.26</v>
      </c>
      <c r="X85" s="202">
        <v>43.55</v>
      </c>
      <c r="Y85" s="202">
        <v>0</v>
      </c>
      <c r="Z85" s="202">
        <v>74.760000000000005</v>
      </c>
      <c r="AA85" s="202">
        <v>26.63</v>
      </c>
      <c r="AB85" s="202">
        <v>0</v>
      </c>
      <c r="AC85" s="202">
        <v>10.28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5.47</v>
      </c>
      <c r="AJ85" s="202">
        <v>0</v>
      </c>
      <c r="AK85" s="202">
        <v>64.56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1.42</v>
      </c>
      <c r="L86" s="202">
        <v>443.56</v>
      </c>
      <c r="M86" s="202">
        <v>27.17</v>
      </c>
      <c r="N86" s="202">
        <v>34.869999999999997</v>
      </c>
      <c r="O86" s="202">
        <v>0</v>
      </c>
      <c r="P86" s="202">
        <v>36.1</v>
      </c>
      <c r="Q86" s="202">
        <v>6.44</v>
      </c>
      <c r="R86" s="202">
        <v>9.59</v>
      </c>
      <c r="S86" s="202">
        <v>7.8</v>
      </c>
      <c r="T86" s="202">
        <v>0</v>
      </c>
      <c r="U86" s="202">
        <v>40.520000000000003</v>
      </c>
      <c r="V86" s="202">
        <v>5.77</v>
      </c>
      <c r="W86" s="202">
        <v>13.26</v>
      </c>
      <c r="X86" s="202">
        <v>43.55</v>
      </c>
      <c r="Y86" s="202">
        <v>0</v>
      </c>
      <c r="Z86" s="202">
        <v>74.760000000000005</v>
      </c>
      <c r="AA86" s="202">
        <v>26.63</v>
      </c>
      <c r="AB86" s="202">
        <v>0</v>
      </c>
      <c r="AC86" s="202">
        <v>10.28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5.6</v>
      </c>
      <c r="AJ86" s="202">
        <v>0</v>
      </c>
      <c r="AK86" s="202">
        <v>64.56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1.42</v>
      </c>
      <c r="L87" s="202">
        <v>443.56</v>
      </c>
      <c r="M87" s="202">
        <v>27.17</v>
      </c>
      <c r="N87" s="202">
        <v>34.869999999999997</v>
      </c>
      <c r="O87" s="202">
        <v>0</v>
      </c>
      <c r="P87" s="202">
        <v>36.1</v>
      </c>
      <c r="Q87" s="202">
        <v>6.44</v>
      </c>
      <c r="R87" s="202">
        <v>9.59</v>
      </c>
      <c r="S87" s="202">
        <v>7.8</v>
      </c>
      <c r="T87" s="202">
        <v>0</v>
      </c>
      <c r="U87" s="202">
        <v>40.520000000000003</v>
      </c>
      <c r="V87" s="202">
        <v>5.77</v>
      </c>
      <c r="W87" s="202">
        <v>13.26</v>
      </c>
      <c r="X87" s="202">
        <v>43.55</v>
      </c>
      <c r="Y87" s="202">
        <v>0</v>
      </c>
      <c r="Z87" s="202">
        <v>74.760000000000005</v>
      </c>
      <c r="AA87" s="202">
        <v>26.63</v>
      </c>
      <c r="AB87" s="202">
        <v>0</v>
      </c>
      <c r="AC87" s="202">
        <v>10.28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5.6</v>
      </c>
      <c r="AJ87" s="202">
        <v>0</v>
      </c>
      <c r="AK87" s="202">
        <v>64.56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1.42</v>
      </c>
      <c r="L88" s="202">
        <v>443.56</v>
      </c>
      <c r="M88" s="202">
        <v>27.17</v>
      </c>
      <c r="N88" s="202">
        <v>34.869999999999997</v>
      </c>
      <c r="O88" s="202">
        <v>0</v>
      </c>
      <c r="P88" s="202">
        <v>36.1</v>
      </c>
      <c r="Q88" s="202">
        <v>6.44</v>
      </c>
      <c r="R88" s="202">
        <v>9.59</v>
      </c>
      <c r="S88" s="202">
        <v>7.8</v>
      </c>
      <c r="T88" s="202">
        <v>0</v>
      </c>
      <c r="U88" s="202">
        <v>40.520000000000003</v>
      </c>
      <c r="V88" s="202">
        <v>5.77</v>
      </c>
      <c r="W88" s="202">
        <v>13.26</v>
      </c>
      <c r="X88" s="202">
        <v>43.55</v>
      </c>
      <c r="Y88" s="202">
        <v>0</v>
      </c>
      <c r="Z88" s="202">
        <v>74.760000000000005</v>
      </c>
      <c r="AA88" s="202">
        <v>26.63</v>
      </c>
      <c r="AB88" s="202">
        <v>0</v>
      </c>
      <c r="AC88" s="202">
        <v>10.28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5.6</v>
      </c>
      <c r="AJ88" s="202">
        <v>0</v>
      </c>
      <c r="AK88" s="202">
        <v>64.56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1.42</v>
      </c>
      <c r="L89" s="202">
        <v>443.56</v>
      </c>
      <c r="M89" s="202">
        <v>27.17</v>
      </c>
      <c r="N89" s="202">
        <v>34.869999999999997</v>
      </c>
      <c r="O89" s="202">
        <v>0</v>
      </c>
      <c r="P89" s="202">
        <v>36.1</v>
      </c>
      <c r="Q89" s="202">
        <v>6.44</v>
      </c>
      <c r="R89" s="202">
        <v>9.59</v>
      </c>
      <c r="S89" s="202">
        <v>7.8</v>
      </c>
      <c r="T89" s="202">
        <v>0</v>
      </c>
      <c r="U89" s="202">
        <v>40.520000000000003</v>
      </c>
      <c r="V89" s="202">
        <v>5.77</v>
      </c>
      <c r="W89" s="202">
        <v>13.26</v>
      </c>
      <c r="X89" s="202">
        <v>43.55</v>
      </c>
      <c r="Y89" s="202">
        <v>0</v>
      </c>
      <c r="Z89" s="202">
        <v>74.760000000000005</v>
      </c>
      <c r="AA89" s="202">
        <v>26.63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6.94</v>
      </c>
      <c r="AJ89" s="202">
        <v>0</v>
      </c>
      <c r="AK89" s="202">
        <v>64.56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1.42</v>
      </c>
      <c r="L90" s="202">
        <v>443.56</v>
      </c>
      <c r="M90" s="202">
        <v>27.17</v>
      </c>
      <c r="N90" s="202">
        <v>34.869999999999997</v>
      </c>
      <c r="O90" s="202">
        <v>0</v>
      </c>
      <c r="P90" s="202">
        <v>36.1</v>
      </c>
      <c r="Q90" s="202">
        <v>6.44</v>
      </c>
      <c r="R90" s="202">
        <v>9.59</v>
      </c>
      <c r="S90" s="202">
        <v>7.8</v>
      </c>
      <c r="T90" s="202">
        <v>0</v>
      </c>
      <c r="U90" s="202">
        <v>40.520000000000003</v>
      </c>
      <c r="V90" s="202">
        <v>5.77</v>
      </c>
      <c r="W90" s="202">
        <v>13.26</v>
      </c>
      <c r="X90" s="202">
        <v>43.55</v>
      </c>
      <c r="Y90" s="202">
        <v>0</v>
      </c>
      <c r="Z90" s="202">
        <v>74.760000000000005</v>
      </c>
      <c r="AA90" s="202">
        <v>26.63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6.94</v>
      </c>
      <c r="AJ90" s="202">
        <v>0</v>
      </c>
      <c r="AK90" s="202">
        <v>64.56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1.42</v>
      </c>
      <c r="L91" s="202">
        <v>443.56</v>
      </c>
      <c r="M91" s="202">
        <v>27.17</v>
      </c>
      <c r="N91" s="202">
        <v>34.869999999999997</v>
      </c>
      <c r="O91" s="202">
        <v>0</v>
      </c>
      <c r="P91" s="202">
        <v>36.1</v>
      </c>
      <c r="Q91" s="202">
        <v>6.44</v>
      </c>
      <c r="R91" s="202">
        <v>9.59</v>
      </c>
      <c r="S91" s="202">
        <v>7.8</v>
      </c>
      <c r="T91" s="202">
        <v>0</v>
      </c>
      <c r="U91" s="202">
        <v>40.520000000000003</v>
      </c>
      <c r="V91" s="202">
        <v>5.77</v>
      </c>
      <c r="W91" s="202">
        <v>13.26</v>
      </c>
      <c r="X91" s="202">
        <v>43.55</v>
      </c>
      <c r="Y91" s="202">
        <v>0</v>
      </c>
      <c r="Z91" s="202">
        <v>74.760000000000005</v>
      </c>
      <c r="AA91" s="202">
        <v>26.63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5.57</v>
      </c>
      <c r="AJ91" s="202">
        <v>0</v>
      </c>
      <c r="AK91" s="202">
        <v>65.66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1.42</v>
      </c>
      <c r="L92" s="202">
        <v>443.56</v>
      </c>
      <c r="M92" s="202">
        <v>27.17</v>
      </c>
      <c r="N92" s="202">
        <v>34.869999999999997</v>
      </c>
      <c r="O92" s="202">
        <v>0</v>
      </c>
      <c r="P92" s="202">
        <v>36.1</v>
      </c>
      <c r="Q92" s="202">
        <v>6.44</v>
      </c>
      <c r="R92" s="202">
        <v>9.59</v>
      </c>
      <c r="S92" s="202">
        <v>7.8</v>
      </c>
      <c r="T92" s="202">
        <v>0</v>
      </c>
      <c r="U92" s="202">
        <v>40.520000000000003</v>
      </c>
      <c r="V92" s="202">
        <v>5.77</v>
      </c>
      <c r="W92" s="202">
        <v>13.26</v>
      </c>
      <c r="X92" s="202">
        <v>43.55</v>
      </c>
      <c r="Y92" s="202">
        <v>0</v>
      </c>
      <c r="Z92" s="202">
        <v>74.760000000000005</v>
      </c>
      <c r="AA92" s="202">
        <v>26.63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6.94</v>
      </c>
      <c r="AJ92" s="202">
        <v>0</v>
      </c>
      <c r="AK92" s="202">
        <v>65.66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1.42</v>
      </c>
      <c r="L93" s="202">
        <v>443.56</v>
      </c>
      <c r="M93" s="202">
        <v>27.17</v>
      </c>
      <c r="N93" s="202">
        <v>34.869999999999997</v>
      </c>
      <c r="O93" s="202">
        <v>0</v>
      </c>
      <c r="P93" s="202">
        <v>36.1</v>
      </c>
      <c r="Q93" s="202">
        <v>6.44</v>
      </c>
      <c r="R93" s="202">
        <v>9.59</v>
      </c>
      <c r="S93" s="202">
        <v>7.8</v>
      </c>
      <c r="T93" s="202">
        <v>0</v>
      </c>
      <c r="U93" s="202">
        <v>40.520000000000003</v>
      </c>
      <c r="V93" s="202">
        <v>5.77</v>
      </c>
      <c r="W93" s="202">
        <v>13.26</v>
      </c>
      <c r="X93" s="202">
        <v>43.55</v>
      </c>
      <c r="Y93" s="202">
        <v>0</v>
      </c>
      <c r="Z93" s="202">
        <v>74.760000000000005</v>
      </c>
      <c r="AA93" s="202">
        <v>26.63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6.94</v>
      </c>
      <c r="AJ93" s="202">
        <v>0</v>
      </c>
      <c r="AK93" s="202">
        <v>65.66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1.42</v>
      </c>
      <c r="L94" s="202">
        <v>443.56</v>
      </c>
      <c r="M94" s="202">
        <v>27.17</v>
      </c>
      <c r="N94" s="202">
        <v>34.869999999999997</v>
      </c>
      <c r="O94" s="202">
        <v>0</v>
      </c>
      <c r="P94" s="202">
        <v>36.1</v>
      </c>
      <c r="Q94" s="202">
        <v>6.44</v>
      </c>
      <c r="R94" s="202">
        <v>9.59</v>
      </c>
      <c r="S94" s="202">
        <v>7.8</v>
      </c>
      <c r="T94" s="202">
        <v>0</v>
      </c>
      <c r="U94" s="202">
        <v>40.520000000000003</v>
      </c>
      <c r="V94" s="202">
        <v>5.77</v>
      </c>
      <c r="W94" s="202">
        <v>13.26</v>
      </c>
      <c r="X94" s="202">
        <v>43.55</v>
      </c>
      <c r="Y94" s="202">
        <v>0</v>
      </c>
      <c r="Z94" s="202">
        <v>74.760000000000005</v>
      </c>
      <c r="AA94" s="202">
        <v>26.63</v>
      </c>
      <c r="AB94" s="202">
        <v>0</v>
      </c>
      <c r="AC94" s="202">
        <v>9.56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4.91</v>
      </c>
      <c r="AJ94" s="202">
        <v>0</v>
      </c>
      <c r="AK94" s="202">
        <v>65.66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1.42</v>
      </c>
      <c r="L95" s="202">
        <v>443.56</v>
      </c>
      <c r="M95" s="202">
        <v>27.17</v>
      </c>
      <c r="N95" s="202">
        <v>34.869999999999997</v>
      </c>
      <c r="O95" s="202">
        <v>0</v>
      </c>
      <c r="P95" s="202">
        <v>36.1</v>
      </c>
      <c r="Q95" s="202">
        <v>6.44</v>
      </c>
      <c r="R95" s="202">
        <v>9.59</v>
      </c>
      <c r="S95" s="202">
        <v>7.8</v>
      </c>
      <c r="T95" s="202">
        <v>0</v>
      </c>
      <c r="U95" s="202">
        <v>40.520000000000003</v>
      </c>
      <c r="V95" s="202">
        <v>5.83</v>
      </c>
      <c r="W95" s="202">
        <v>13.26</v>
      </c>
      <c r="X95" s="202">
        <v>43.55</v>
      </c>
      <c r="Y95" s="202">
        <v>0</v>
      </c>
      <c r="Z95" s="202">
        <v>74.760000000000005</v>
      </c>
      <c r="AA95" s="202">
        <v>26.63</v>
      </c>
      <c r="AB95" s="202">
        <v>0</v>
      </c>
      <c r="AC95" s="202">
        <v>9.56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4.91</v>
      </c>
      <c r="AJ95" s="202">
        <v>0</v>
      </c>
      <c r="AK95" s="202">
        <v>65.66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1.42</v>
      </c>
      <c r="L96" s="202">
        <v>443.56</v>
      </c>
      <c r="M96" s="202">
        <v>27.17</v>
      </c>
      <c r="N96" s="202">
        <v>34.869999999999997</v>
      </c>
      <c r="O96" s="202">
        <v>0</v>
      </c>
      <c r="P96" s="202">
        <v>36.1</v>
      </c>
      <c r="Q96" s="202">
        <v>6.44</v>
      </c>
      <c r="R96" s="202">
        <v>9.59</v>
      </c>
      <c r="S96" s="202">
        <v>7.8</v>
      </c>
      <c r="T96" s="202">
        <v>0</v>
      </c>
      <c r="U96" s="202">
        <v>40.520000000000003</v>
      </c>
      <c r="V96" s="202">
        <v>5.83</v>
      </c>
      <c r="W96" s="202">
        <v>13.26</v>
      </c>
      <c r="X96" s="202">
        <v>43.55</v>
      </c>
      <c r="Y96" s="202">
        <v>0</v>
      </c>
      <c r="Z96" s="202">
        <v>74.760000000000005</v>
      </c>
      <c r="AA96" s="202">
        <v>26.63</v>
      </c>
      <c r="AB96" s="202">
        <v>0</v>
      </c>
      <c r="AC96" s="202">
        <v>9.56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4.91</v>
      </c>
      <c r="AJ96" s="202">
        <v>0</v>
      </c>
      <c r="AK96" s="202">
        <v>65.66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1.42</v>
      </c>
      <c r="L97" s="202">
        <v>443.56</v>
      </c>
      <c r="M97" s="202">
        <v>27.17</v>
      </c>
      <c r="N97" s="202">
        <v>34.869999999999997</v>
      </c>
      <c r="O97" s="202">
        <v>0</v>
      </c>
      <c r="P97" s="202">
        <v>36.1</v>
      </c>
      <c r="Q97" s="202">
        <v>6.44</v>
      </c>
      <c r="R97" s="202">
        <v>9.59</v>
      </c>
      <c r="S97" s="202">
        <v>7.8</v>
      </c>
      <c r="T97" s="202">
        <v>0</v>
      </c>
      <c r="U97" s="202">
        <v>40.520000000000003</v>
      </c>
      <c r="V97" s="202">
        <v>5.83</v>
      </c>
      <c r="W97" s="202">
        <v>13.26</v>
      </c>
      <c r="X97" s="202">
        <v>43.55</v>
      </c>
      <c r="Y97" s="202">
        <v>0</v>
      </c>
      <c r="Z97" s="202">
        <v>74.760000000000005</v>
      </c>
      <c r="AA97" s="202">
        <v>26.63</v>
      </c>
      <c r="AB97" s="202">
        <v>0</v>
      </c>
      <c r="AC97" s="202">
        <v>9.56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3.43</v>
      </c>
      <c r="AJ97" s="202">
        <v>0</v>
      </c>
      <c r="AK97" s="202">
        <v>65.66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1.42</v>
      </c>
      <c r="L98" s="202">
        <v>443.56</v>
      </c>
      <c r="M98" s="202">
        <v>27.17</v>
      </c>
      <c r="N98" s="202">
        <v>34.869999999999997</v>
      </c>
      <c r="O98" s="202">
        <v>0</v>
      </c>
      <c r="P98" s="202">
        <v>36.1</v>
      </c>
      <c r="Q98" s="202">
        <v>6.44</v>
      </c>
      <c r="R98" s="202">
        <v>9.59</v>
      </c>
      <c r="S98" s="202">
        <v>7.8</v>
      </c>
      <c r="T98" s="202">
        <v>0</v>
      </c>
      <c r="U98" s="202">
        <v>40.520000000000003</v>
      </c>
      <c r="V98" s="202">
        <v>5.83</v>
      </c>
      <c r="W98" s="202">
        <v>13.26</v>
      </c>
      <c r="X98" s="202">
        <v>43.55</v>
      </c>
      <c r="Y98" s="202">
        <v>0</v>
      </c>
      <c r="Z98" s="202">
        <v>74.760000000000005</v>
      </c>
      <c r="AA98" s="202">
        <v>26.63</v>
      </c>
      <c r="AB98" s="202">
        <v>0</v>
      </c>
      <c r="AC98" s="202">
        <v>9.56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4.91</v>
      </c>
      <c r="AJ98" s="202">
        <v>0</v>
      </c>
      <c r="AK98" s="202">
        <v>65.66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2.6455000000000003E-2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2.067500000000002E-2</v>
      </c>
      <c r="L99">
        <f t="shared" si="0"/>
        <v>8.1479775000000032</v>
      </c>
      <c r="M99">
        <f t="shared" si="0"/>
        <v>0.65208000000000099</v>
      </c>
      <c r="N99">
        <f t="shared" si="0"/>
        <v>0.84071499999999821</v>
      </c>
      <c r="O99">
        <f t="shared" si="0"/>
        <v>0</v>
      </c>
      <c r="P99">
        <f t="shared" si="0"/>
        <v>0.86710499999999868</v>
      </c>
      <c r="Q99">
        <f t="shared" si="0"/>
        <v>0.1071199999999999</v>
      </c>
      <c r="R99">
        <f t="shared" si="0"/>
        <v>0.16321499999999989</v>
      </c>
      <c r="S99">
        <f t="shared" si="0"/>
        <v>0.12558000000000016</v>
      </c>
      <c r="T99">
        <f t="shared" si="0"/>
        <v>0</v>
      </c>
      <c r="U99">
        <f t="shared" si="0"/>
        <v>0.97247999999999968</v>
      </c>
      <c r="V99">
        <f t="shared" si="0"/>
        <v>0.10295749999999988</v>
      </c>
      <c r="W99">
        <f t="shared" si="0"/>
        <v>0.25554500000000002</v>
      </c>
      <c r="X99">
        <f t="shared" si="0"/>
        <v>0.91806000000000121</v>
      </c>
      <c r="Y99">
        <f t="shared" si="0"/>
        <v>0</v>
      </c>
      <c r="Z99">
        <f t="shared" si="0"/>
        <v>1.3418300000000007</v>
      </c>
      <c r="AA99">
        <f t="shared" si="0"/>
        <v>0.51304000000000116</v>
      </c>
      <c r="AB99">
        <f t="shared" si="0"/>
        <v>0</v>
      </c>
      <c r="AC99">
        <f t="shared" si="0"/>
        <v>0.24217749999999966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0.55559500000000073</v>
      </c>
      <c r="AH99">
        <f t="shared" si="0"/>
        <v>0</v>
      </c>
      <c r="AI99">
        <f t="shared" si="0"/>
        <v>0.13866250000000016</v>
      </c>
      <c r="AJ99">
        <f t="shared" si="0"/>
        <v>0</v>
      </c>
      <c r="AK99">
        <f t="shared" si="0"/>
        <v>1.3764000000000005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0.23337500000000017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44770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1.65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0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1.65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0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1.65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0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1.65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0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1.65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0</v>
      </c>
      <c r="AJ7" s="202">
        <v>0</v>
      </c>
      <c r="AK7" s="202">
        <v>28.63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1.65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0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1.65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0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1.81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0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1.65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0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1.65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0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1.65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0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10.3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10.3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10.3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10.3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10.3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10.91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10.91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10.91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10.91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1.65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1.67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1.65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1.67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1.65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0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1.65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0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1.7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0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1.7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0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1.7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0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1.7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0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1.7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0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1.65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0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2.0699999999999998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8.9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1.82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5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1.65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0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1.65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0.49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1.65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0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1.65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10.3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1.65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10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1.65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0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1.65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0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1.65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0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1.65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10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1.61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10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1.61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1.61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1.61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0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1.61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0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1.56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0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1.56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0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1.56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0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1.56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0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2.0699999999999998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9.6999999999999993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9.6999999999999993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10.3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10.3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10.3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10.3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10.3</v>
      </c>
      <c r="AJ59" s="202">
        <v>0</v>
      </c>
      <c r="AK59" s="202">
        <v>28.73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10.3</v>
      </c>
      <c r="AJ60" s="202">
        <v>0</v>
      </c>
      <c r="AK60" s="202">
        <v>28.73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1.61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0</v>
      </c>
      <c r="AJ61" s="202">
        <v>0</v>
      </c>
      <c r="AK61" s="202">
        <v>28.73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1.56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0</v>
      </c>
      <c r="AJ62" s="202">
        <v>0</v>
      </c>
      <c r="AK62" s="202">
        <v>28.73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1.72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0</v>
      </c>
      <c r="AJ63" s="202">
        <v>0</v>
      </c>
      <c r="AK63" s="202">
        <v>28.73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1.72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0</v>
      </c>
      <c r="AJ64" s="202">
        <v>0</v>
      </c>
      <c r="AK64" s="202">
        <v>28.73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1.56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0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1.56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0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1.56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0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1.56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0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1.56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0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1.56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0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1.56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0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1.56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0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1.56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0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1.56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0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1.56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0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1.56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0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1.56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0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1.61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0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1.61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0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1.61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0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1.61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0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1.61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0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1.61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0</v>
      </c>
      <c r="AJ83" s="202">
        <v>0</v>
      </c>
      <c r="AK83" s="202">
        <v>26.96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1.78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0</v>
      </c>
      <c r="AJ84" s="202">
        <v>0</v>
      </c>
      <c r="AK84" s="202">
        <v>26.96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1.78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0</v>
      </c>
      <c r="AJ85" s="202">
        <v>0</v>
      </c>
      <c r="AK85" s="202">
        <v>26.96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1.78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0</v>
      </c>
      <c r="AJ86" s="202">
        <v>0</v>
      </c>
      <c r="AK86" s="202">
        <v>26.96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1.78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0</v>
      </c>
      <c r="AJ87" s="202">
        <v>0</v>
      </c>
      <c r="AK87" s="202">
        <v>26.96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1.78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0</v>
      </c>
      <c r="AJ88" s="202">
        <v>0</v>
      </c>
      <c r="AK88" s="202">
        <v>26.96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10.91</v>
      </c>
      <c r="AJ89" s="202">
        <v>0</v>
      </c>
      <c r="AK89" s="202">
        <v>26.96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10.91</v>
      </c>
      <c r="AJ90" s="202">
        <v>0</v>
      </c>
      <c r="AK90" s="202">
        <v>26.96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0</v>
      </c>
      <c r="AJ91" s="202">
        <v>0</v>
      </c>
      <c r="AK91" s="202">
        <v>27.41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10.91</v>
      </c>
      <c r="AJ92" s="202">
        <v>0</v>
      </c>
      <c r="AK92" s="202">
        <v>27.41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10.91</v>
      </c>
      <c r="AJ93" s="202">
        <v>0</v>
      </c>
      <c r="AK93" s="202">
        <v>27.41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1.65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0</v>
      </c>
      <c r="AJ94" s="202">
        <v>0</v>
      </c>
      <c r="AK94" s="202">
        <v>27.41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1.65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0</v>
      </c>
      <c r="AJ95" s="202">
        <v>0</v>
      </c>
      <c r="AK95" s="202">
        <v>27.41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1.65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0</v>
      </c>
      <c r="AJ96" s="202">
        <v>0</v>
      </c>
      <c r="AK96" s="202">
        <v>27.41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1.65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0</v>
      </c>
      <c r="AJ97" s="202">
        <v>0</v>
      </c>
      <c r="AK97" s="202">
        <v>27.41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1.65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0</v>
      </c>
      <c r="AJ98" s="202">
        <v>0</v>
      </c>
      <c r="AK98" s="202">
        <v>27.41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4.1885000000000054E-2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7.4502500000000027E-2</v>
      </c>
      <c r="AJ99">
        <f t="shared" si="0"/>
        <v>0</v>
      </c>
      <c r="AK99">
        <f t="shared" si="0"/>
        <v>0.68933749999999905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0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0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0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0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1.89</v>
      </c>
      <c r="AJ7" s="202">
        <v>0</v>
      </c>
      <c r="AK7" s="202">
        <v>23.96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0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0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0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0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0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1.89</v>
      </c>
      <c r="AJ13" s="202">
        <v>0</v>
      </c>
      <c r="AK13" s="202">
        <v>22.32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2.06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2.06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2.06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2.06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2.06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2.1800000000000002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2.1800000000000002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2.1800000000000002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2.1800000000000002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0.33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0.33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1.76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0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0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0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0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0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1.61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0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1.78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1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0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0.1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1.98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2.06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2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0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0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0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2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2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2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2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0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0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1.45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0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0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1.94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1.94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2.06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2.06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2.06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2.06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2.06</v>
      </c>
      <c r="AJ59" s="202">
        <v>0</v>
      </c>
      <c r="AK59" s="202">
        <v>5.76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2.06</v>
      </c>
      <c r="AJ60" s="202">
        <v>0</v>
      </c>
      <c r="AK60" s="202">
        <v>5.76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1.5</v>
      </c>
      <c r="AJ61" s="202">
        <v>0</v>
      </c>
      <c r="AK61" s="202">
        <v>5.76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0</v>
      </c>
      <c r="AJ62" s="202">
        <v>0</v>
      </c>
      <c r="AK62" s="202">
        <v>5.76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</v>
      </c>
      <c r="AJ63" s="202">
        <v>0</v>
      </c>
      <c r="AK63" s="202">
        <v>5.76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0</v>
      </c>
      <c r="AJ64" s="202">
        <v>0</v>
      </c>
      <c r="AK64" s="202">
        <v>5.76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1.59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0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0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0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0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1.57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1.57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0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0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0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0</v>
      </c>
      <c r="AJ83" s="202">
        <v>0</v>
      </c>
      <c r="AK83" s="202">
        <v>5.4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0</v>
      </c>
      <c r="AJ84" s="202">
        <v>0</v>
      </c>
      <c r="AK84" s="202">
        <v>5.4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1.82</v>
      </c>
      <c r="AJ85" s="202">
        <v>0</v>
      </c>
      <c r="AK85" s="202">
        <v>5.4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0</v>
      </c>
      <c r="AJ86" s="202">
        <v>0</v>
      </c>
      <c r="AK86" s="202">
        <v>5.4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0</v>
      </c>
      <c r="AJ87" s="202">
        <v>0</v>
      </c>
      <c r="AK87" s="202">
        <v>5.4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0</v>
      </c>
      <c r="AJ88" s="202">
        <v>0</v>
      </c>
      <c r="AK88" s="202">
        <v>5.4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2.1800000000000002</v>
      </c>
      <c r="AJ89" s="202">
        <v>0</v>
      </c>
      <c r="AK89" s="202">
        <v>5.4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2.1800000000000002</v>
      </c>
      <c r="AJ90" s="202">
        <v>0</v>
      </c>
      <c r="AK90" s="202">
        <v>5.4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17.63</v>
      </c>
      <c r="AJ91" s="202">
        <v>0</v>
      </c>
      <c r="AK91" s="202">
        <v>5.49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2.1800000000000002</v>
      </c>
      <c r="AJ92" s="202">
        <v>0</v>
      </c>
      <c r="AK92" s="202">
        <v>5.49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2.1800000000000002</v>
      </c>
      <c r="AJ93" s="202">
        <v>0</v>
      </c>
      <c r="AK93" s="202">
        <v>5.49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0</v>
      </c>
      <c r="AJ94" s="202">
        <v>0</v>
      </c>
      <c r="AK94" s="202">
        <v>5.49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0</v>
      </c>
      <c r="AJ95" s="202">
        <v>0</v>
      </c>
      <c r="AK95" s="202">
        <v>5.49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0</v>
      </c>
      <c r="AJ96" s="202">
        <v>0</v>
      </c>
      <c r="AK96" s="202">
        <v>5.49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10.86</v>
      </c>
      <c r="AJ97" s="202">
        <v>0</v>
      </c>
      <c r="AK97" s="202">
        <v>5.49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0</v>
      </c>
      <c r="AJ98" s="202">
        <v>0</v>
      </c>
      <c r="AK98" s="202">
        <v>5.49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2.6675000000000004E-2</v>
      </c>
      <c r="AJ99">
        <f t="shared" si="0"/>
        <v>0</v>
      </c>
      <c r="AK99">
        <f t="shared" si="0"/>
        <v>0.14674999999999985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36.369999999999997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34</v>
      </c>
      <c r="J3" s="202">
        <v>0</v>
      </c>
      <c r="K3" s="202">
        <v>286.02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34</v>
      </c>
      <c r="J4" s="202">
        <v>0</v>
      </c>
      <c r="K4" s="202">
        <v>286.02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34</v>
      </c>
      <c r="J5" s="202">
        <v>0</v>
      </c>
      <c r="K5" s="202">
        <v>286.02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34</v>
      </c>
      <c r="J6" s="202">
        <v>0</v>
      </c>
      <c r="K6" s="202">
        <v>286.02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34</v>
      </c>
      <c r="J7" s="202">
        <v>0</v>
      </c>
      <c r="K7" s="202">
        <v>300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34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34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34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34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34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34</v>
      </c>
      <c r="J13" s="202">
        <v>0</v>
      </c>
      <c r="K13" s="202">
        <v>282.92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34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34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34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34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34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36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36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36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36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36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36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36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36</v>
      </c>
      <c r="J26" s="202">
        <v>0</v>
      </c>
      <c r="K26" s="202">
        <v>286.02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36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36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36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36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33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35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35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35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34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34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34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34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33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33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33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33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33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33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33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33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33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33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33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33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32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32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32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32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34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34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34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34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34</v>
      </c>
      <c r="J59" s="202">
        <v>0</v>
      </c>
      <c r="K59" s="202">
        <v>295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34</v>
      </c>
      <c r="J60" s="202">
        <v>0</v>
      </c>
      <c r="K60" s="202">
        <v>295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34</v>
      </c>
      <c r="J61" s="202">
        <v>0</v>
      </c>
      <c r="K61" s="202">
        <v>295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34</v>
      </c>
      <c r="J62" s="202">
        <v>0</v>
      </c>
      <c r="K62" s="202">
        <v>295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36</v>
      </c>
      <c r="J63" s="202">
        <v>0</v>
      </c>
      <c r="K63" s="202">
        <v>295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36</v>
      </c>
      <c r="J64" s="202">
        <v>0</v>
      </c>
      <c r="K64" s="202">
        <v>295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36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36</v>
      </c>
      <c r="J66" s="202">
        <v>0</v>
      </c>
      <c r="K66" s="202">
        <v>286.02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36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36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36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36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36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36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36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36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36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36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36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36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36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36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36</v>
      </c>
      <c r="J81" s="202">
        <v>0</v>
      </c>
      <c r="K81" s="202">
        <v>286.02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36</v>
      </c>
      <c r="J82" s="202">
        <v>0</v>
      </c>
      <c r="K82" s="202">
        <v>286.02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36</v>
      </c>
      <c r="J83" s="202">
        <v>0</v>
      </c>
      <c r="K83" s="202">
        <v>295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36</v>
      </c>
      <c r="J84" s="202">
        <v>0</v>
      </c>
      <c r="K84" s="202">
        <v>295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36</v>
      </c>
      <c r="J85" s="202">
        <v>0</v>
      </c>
      <c r="K85" s="202">
        <v>295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36</v>
      </c>
      <c r="J86" s="202">
        <v>0</v>
      </c>
      <c r="K86" s="202">
        <v>295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36</v>
      </c>
      <c r="J87" s="202">
        <v>0</v>
      </c>
      <c r="K87" s="202">
        <v>295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36</v>
      </c>
      <c r="J88" s="202">
        <v>0</v>
      </c>
      <c r="K88" s="202">
        <v>295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36</v>
      </c>
      <c r="J89" s="202">
        <v>0</v>
      </c>
      <c r="K89" s="202">
        <v>295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36</v>
      </c>
      <c r="J90" s="202">
        <v>0</v>
      </c>
      <c r="K90" s="202">
        <v>295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36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36</v>
      </c>
      <c r="J92" s="202">
        <v>0</v>
      </c>
      <c r="K92" s="202">
        <v>300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36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36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36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36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36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36</v>
      </c>
      <c r="J98" s="202">
        <v>0</v>
      </c>
      <c r="K98" s="202">
        <v>300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0.84859249999999997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0.83550000000000002</v>
      </c>
      <c r="J99" s="156">
        <f t="shared" si="0"/>
        <v>0</v>
      </c>
      <c r="K99" s="156">
        <f t="shared" si="0"/>
        <v>6.6702700000000004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18.22</v>
      </c>
      <c r="D3" s="202">
        <v>0</v>
      </c>
      <c r="E3" s="202">
        <v>0</v>
      </c>
      <c r="F3" s="202">
        <v>0</v>
      </c>
      <c r="G3" s="202">
        <v>23.37</v>
      </c>
      <c r="H3" s="202">
        <v>0</v>
      </c>
      <c r="I3" s="202">
        <v>36.590000000000003</v>
      </c>
      <c r="J3" s="202">
        <v>2.41</v>
      </c>
      <c r="K3" s="202">
        <v>6.07</v>
      </c>
      <c r="L3" s="202">
        <v>4.79</v>
      </c>
      <c r="M3" s="202">
        <v>-67.23</v>
      </c>
      <c r="N3" s="202">
        <v>-48.04</v>
      </c>
      <c r="O3" s="202">
        <v>-37.229999999999997</v>
      </c>
      <c r="P3" s="202">
        <v>-8.7100000000000009</v>
      </c>
      <c r="Q3" s="202">
        <v>0.36</v>
      </c>
      <c r="R3" s="202">
        <v>0.54</v>
      </c>
      <c r="S3" s="202">
        <v>0.43</v>
      </c>
      <c r="T3" s="202">
        <v>0</v>
      </c>
      <c r="U3" s="202">
        <v>1.53</v>
      </c>
      <c r="V3" s="202">
        <v>0.34</v>
      </c>
      <c r="W3" s="202">
        <v>1.26</v>
      </c>
      <c r="X3" s="202">
        <v>2.4500000000000002</v>
      </c>
      <c r="Y3" s="202">
        <v>0</v>
      </c>
      <c r="Z3" s="202">
        <v>4.6100000000000003</v>
      </c>
      <c r="AA3" s="202">
        <v>1.49</v>
      </c>
      <c r="AB3" s="202">
        <v>0</v>
      </c>
      <c r="AC3" s="202">
        <v>25.33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45.75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18.22</v>
      </c>
      <c r="D4" s="202">
        <v>0</v>
      </c>
      <c r="E4" s="202">
        <v>0</v>
      </c>
      <c r="F4" s="202">
        <v>0</v>
      </c>
      <c r="G4" s="202">
        <v>23.37</v>
      </c>
      <c r="H4" s="202">
        <v>0</v>
      </c>
      <c r="I4" s="202">
        <v>36.590000000000003</v>
      </c>
      <c r="J4" s="202">
        <v>2.41</v>
      </c>
      <c r="K4" s="202">
        <v>6.07</v>
      </c>
      <c r="L4" s="202">
        <v>4.79</v>
      </c>
      <c r="M4" s="202">
        <v>-67.23</v>
      </c>
      <c r="N4" s="202">
        <v>-48.04</v>
      </c>
      <c r="O4" s="202">
        <v>-37.229999999999997</v>
      </c>
      <c r="P4" s="202">
        <v>-8.7100000000000009</v>
      </c>
      <c r="Q4" s="202">
        <v>0.36</v>
      </c>
      <c r="R4" s="202">
        <v>0.54</v>
      </c>
      <c r="S4" s="202">
        <v>0.43</v>
      </c>
      <c r="T4" s="202">
        <v>0</v>
      </c>
      <c r="U4" s="202">
        <v>1.53</v>
      </c>
      <c r="V4" s="202">
        <v>0.34</v>
      </c>
      <c r="W4" s="202">
        <v>1.26</v>
      </c>
      <c r="X4" s="202">
        <v>2.4500000000000002</v>
      </c>
      <c r="Y4" s="202">
        <v>0</v>
      </c>
      <c r="Z4" s="202">
        <v>4.6100000000000003</v>
      </c>
      <c r="AA4" s="202">
        <v>1.49</v>
      </c>
      <c r="AB4" s="202">
        <v>0</v>
      </c>
      <c r="AC4" s="202">
        <v>25.33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45.75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18.22</v>
      </c>
      <c r="D5" s="202">
        <v>0</v>
      </c>
      <c r="E5" s="202">
        <v>0</v>
      </c>
      <c r="F5" s="202">
        <v>0</v>
      </c>
      <c r="G5" s="202">
        <v>23.37</v>
      </c>
      <c r="H5" s="202">
        <v>0</v>
      </c>
      <c r="I5" s="202">
        <v>36.590000000000003</v>
      </c>
      <c r="J5" s="202">
        <v>2.41</v>
      </c>
      <c r="K5" s="202">
        <v>6.07</v>
      </c>
      <c r="L5" s="202">
        <v>4.79</v>
      </c>
      <c r="M5" s="202">
        <v>-67.23</v>
      </c>
      <c r="N5" s="202">
        <v>-48.04</v>
      </c>
      <c r="O5" s="202">
        <v>-37.229999999999997</v>
      </c>
      <c r="P5" s="202">
        <v>-8.7100000000000009</v>
      </c>
      <c r="Q5" s="202">
        <v>0.36</v>
      </c>
      <c r="R5" s="202">
        <v>0.54</v>
      </c>
      <c r="S5" s="202">
        <v>0.43</v>
      </c>
      <c r="T5" s="202">
        <v>0</v>
      </c>
      <c r="U5" s="202">
        <v>1.53</v>
      </c>
      <c r="V5" s="202">
        <v>0.34</v>
      </c>
      <c r="W5" s="202">
        <v>1.26</v>
      </c>
      <c r="X5" s="202">
        <v>2.4500000000000002</v>
      </c>
      <c r="Y5" s="202">
        <v>0</v>
      </c>
      <c r="Z5" s="202">
        <v>4.6100000000000003</v>
      </c>
      <c r="AA5" s="202">
        <v>1.49</v>
      </c>
      <c r="AB5" s="202">
        <v>0</v>
      </c>
      <c r="AC5" s="202">
        <v>25.33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45.75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18.22</v>
      </c>
      <c r="D6" s="202">
        <v>0</v>
      </c>
      <c r="E6" s="202">
        <v>0</v>
      </c>
      <c r="F6" s="202">
        <v>0</v>
      </c>
      <c r="G6" s="202">
        <v>23.37</v>
      </c>
      <c r="H6" s="202">
        <v>0</v>
      </c>
      <c r="I6" s="202">
        <v>36.590000000000003</v>
      </c>
      <c r="J6" s="202">
        <v>2.41</v>
      </c>
      <c r="K6" s="202">
        <v>6.07</v>
      </c>
      <c r="L6" s="202">
        <v>4.79</v>
      </c>
      <c r="M6" s="202">
        <v>-67.23</v>
      </c>
      <c r="N6" s="202">
        <v>-48.04</v>
      </c>
      <c r="O6" s="202">
        <v>-37.229999999999997</v>
      </c>
      <c r="P6" s="202">
        <v>-8.7100000000000009</v>
      </c>
      <c r="Q6" s="202">
        <v>0.36</v>
      </c>
      <c r="R6" s="202">
        <v>0.54</v>
      </c>
      <c r="S6" s="202">
        <v>0.43</v>
      </c>
      <c r="T6" s="202">
        <v>0</v>
      </c>
      <c r="U6" s="202">
        <v>1.53</v>
      </c>
      <c r="V6" s="202">
        <v>0.34</v>
      </c>
      <c r="W6" s="202">
        <v>1.26</v>
      </c>
      <c r="X6" s="202">
        <v>2.4500000000000002</v>
      </c>
      <c r="Y6" s="202">
        <v>0</v>
      </c>
      <c r="Z6" s="202">
        <v>4.6100000000000003</v>
      </c>
      <c r="AA6" s="202">
        <v>1.49</v>
      </c>
      <c r="AB6" s="202">
        <v>0</v>
      </c>
      <c r="AC6" s="202">
        <v>25.33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45.75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18.22</v>
      </c>
      <c r="D7" s="202">
        <v>0</v>
      </c>
      <c r="E7" s="202">
        <v>0</v>
      </c>
      <c r="F7" s="202">
        <v>0</v>
      </c>
      <c r="G7" s="202">
        <v>23.37</v>
      </c>
      <c r="H7" s="202">
        <v>0</v>
      </c>
      <c r="I7" s="202">
        <v>36.590000000000003</v>
      </c>
      <c r="J7" s="202">
        <v>2.41</v>
      </c>
      <c r="K7" s="202">
        <v>5.71</v>
      </c>
      <c r="L7" s="202">
        <v>4.79</v>
      </c>
      <c r="M7" s="202">
        <v>-67.23</v>
      </c>
      <c r="N7" s="202">
        <v>-48.04</v>
      </c>
      <c r="O7" s="202">
        <v>-37.229999999999997</v>
      </c>
      <c r="P7" s="202">
        <v>-8.7100000000000009</v>
      </c>
      <c r="Q7" s="202">
        <v>0.36</v>
      </c>
      <c r="R7" s="202">
        <v>0.54</v>
      </c>
      <c r="S7" s="202">
        <v>0.43</v>
      </c>
      <c r="T7" s="202">
        <v>0</v>
      </c>
      <c r="U7" s="202">
        <v>1.53</v>
      </c>
      <c r="V7" s="202">
        <v>0.34</v>
      </c>
      <c r="W7" s="202">
        <v>1.26</v>
      </c>
      <c r="X7" s="202">
        <v>2.4500000000000002</v>
      </c>
      <c r="Y7" s="202">
        <v>0</v>
      </c>
      <c r="Z7" s="202">
        <v>4.6100000000000003</v>
      </c>
      <c r="AA7" s="202">
        <v>1.49</v>
      </c>
      <c r="AB7" s="202">
        <v>0</v>
      </c>
      <c r="AC7" s="202">
        <v>25.33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46.2</v>
      </c>
      <c r="AJ7" s="202">
        <v>0</v>
      </c>
      <c r="AK7" s="202">
        <v>1.48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18.22</v>
      </c>
      <c r="D8" s="202">
        <v>0</v>
      </c>
      <c r="E8" s="202">
        <v>0</v>
      </c>
      <c r="F8" s="202">
        <v>0</v>
      </c>
      <c r="G8" s="202">
        <v>23.37</v>
      </c>
      <c r="H8" s="202">
        <v>0</v>
      </c>
      <c r="I8" s="202">
        <v>36.590000000000003</v>
      </c>
      <c r="J8" s="202">
        <v>2.41</v>
      </c>
      <c r="K8" s="202">
        <v>5.05</v>
      </c>
      <c r="L8" s="202">
        <v>4.79</v>
      </c>
      <c r="M8" s="202">
        <v>-67.23</v>
      </c>
      <c r="N8" s="202">
        <v>-48.04</v>
      </c>
      <c r="O8" s="202">
        <v>-37.229999999999997</v>
      </c>
      <c r="P8" s="202">
        <v>-8.7100000000000009</v>
      </c>
      <c r="Q8" s="202">
        <v>0.36</v>
      </c>
      <c r="R8" s="202">
        <v>0.54</v>
      </c>
      <c r="S8" s="202">
        <v>0.43</v>
      </c>
      <c r="T8" s="202">
        <v>0</v>
      </c>
      <c r="U8" s="202">
        <v>1.53</v>
      </c>
      <c r="V8" s="202">
        <v>0.34</v>
      </c>
      <c r="W8" s="202">
        <v>0.99</v>
      </c>
      <c r="X8" s="202">
        <v>2.4500000000000002</v>
      </c>
      <c r="Y8" s="202">
        <v>0</v>
      </c>
      <c r="Z8" s="202">
        <v>4.6100000000000003</v>
      </c>
      <c r="AA8" s="202">
        <v>1.49</v>
      </c>
      <c r="AB8" s="202">
        <v>0</v>
      </c>
      <c r="AC8" s="202">
        <v>25.33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45.75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18.22</v>
      </c>
      <c r="D9" s="202">
        <v>0</v>
      </c>
      <c r="E9" s="202">
        <v>0</v>
      </c>
      <c r="F9" s="202">
        <v>0</v>
      </c>
      <c r="G9" s="202">
        <v>23.37</v>
      </c>
      <c r="H9" s="202">
        <v>0</v>
      </c>
      <c r="I9" s="202">
        <v>36.590000000000003</v>
      </c>
      <c r="J9" s="202">
        <v>2.41</v>
      </c>
      <c r="K9" s="202">
        <v>4.3899999999999997</v>
      </c>
      <c r="L9" s="202">
        <v>6.17</v>
      </c>
      <c r="M9" s="202">
        <v>-67.23</v>
      </c>
      <c r="N9" s="202">
        <v>-20</v>
      </c>
      <c r="O9" s="202">
        <v>-24.04</v>
      </c>
      <c r="P9" s="202">
        <v>-5.01</v>
      </c>
      <c r="Q9" s="202">
        <v>0.36</v>
      </c>
      <c r="R9" s="202">
        <v>0.54</v>
      </c>
      <c r="S9" s="202">
        <v>0.43</v>
      </c>
      <c r="T9" s="202">
        <v>0</v>
      </c>
      <c r="U9" s="202">
        <v>1.53</v>
      </c>
      <c r="V9" s="202">
        <v>0.34</v>
      </c>
      <c r="W9" s="202">
        <v>1.1200000000000001</v>
      </c>
      <c r="X9" s="202">
        <v>2.4500000000000002</v>
      </c>
      <c r="Y9" s="202">
        <v>0</v>
      </c>
      <c r="Z9" s="202">
        <v>4.6100000000000003</v>
      </c>
      <c r="AA9" s="202">
        <v>1.49</v>
      </c>
      <c r="AB9" s="202">
        <v>0</v>
      </c>
      <c r="AC9" s="202">
        <v>25.33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45.75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18.22</v>
      </c>
      <c r="D10" s="202">
        <v>0</v>
      </c>
      <c r="E10" s="202">
        <v>0</v>
      </c>
      <c r="F10" s="202">
        <v>0</v>
      </c>
      <c r="G10" s="202">
        <v>23.37</v>
      </c>
      <c r="H10" s="202">
        <v>0</v>
      </c>
      <c r="I10" s="202">
        <v>36.590000000000003</v>
      </c>
      <c r="J10" s="202">
        <v>2.41</v>
      </c>
      <c r="K10" s="202">
        <v>3.74</v>
      </c>
      <c r="L10" s="202">
        <v>6.17</v>
      </c>
      <c r="M10" s="202">
        <v>-67.23</v>
      </c>
      <c r="N10" s="202">
        <v>1.96</v>
      </c>
      <c r="O10" s="202">
        <v>-21.04</v>
      </c>
      <c r="P10" s="202">
        <v>-5.01</v>
      </c>
      <c r="Q10" s="202">
        <v>0.36</v>
      </c>
      <c r="R10" s="202">
        <v>0.54</v>
      </c>
      <c r="S10" s="202">
        <v>0.43</v>
      </c>
      <c r="T10" s="202">
        <v>0</v>
      </c>
      <c r="U10" s="202">
        <v>1.53</v>
      </c>
      <c r="V10" s="202">
        <v>0.34</v>
      </c>
      <c r="W10" s="202">
        <v>1.1200000000000001</v>
      </c>
      <c r="X10" s="202">
        <v>2.4500000000000002</v>
      </c>
      <c r="Y10" s="202">
        <v>0</v>
      </c>
      <c r="Z10" s="202">
        <v>4.6100000000000003</v>
      </c>
      <c r="AA10" s="202">
        <v>1.49</v>
      </c>
      <c r="AB10" s="202">
        <v>0</v>
      </c>
      <c r="AC10" s="202">
        <v>24.43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45.75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18.22</v>
      </c>
      <c r="D11" s="202">
        <v>0</v>
      </c>
      <c r="E11" s="202">
        <v>0</v>
      </c>
      <c r="F11" s="202">
        <v>0</v>
      </c>
      <c r="G11" s="202">
        <v>23.37</v>
      </c>
      <c r="H11" s="202">
        <v>0</v>
      </c>
      <c r="I11" s="202">
        <v>36.590000000000003</v>
      </c>
      <c r="J11" s="202">
        <v>2.41</v>
      </c>
      <c r="K11" s="202">
        <v>3.04</v>
      </c>
      <c r="L11" s="202">
        <v>6.68</v>
      </c>
      <c r="M11" s="202">
        <v>-67.23</v>
      </c>
      <c r="N11" s="202">
        <v>1.96</v>
      </c>
      <c r="O11" s="202">
        <v>2.77</v>
      </c>
      <c r="P11" s="202">
        <v>4.92</v>
      </c>
      <c r="Q11" s="202">
        <v>0.36</v>
      </c>
      <c r="R11" s="202">
        <v>0.54</v>
      </c>
      <c r="S11" s="202">
        <v>0.43</v>
      </c>
      <c r="T11" s="202">
        <v>0</v>
      </c>
      <c r="U11" s="202">
        <v>1.53</v>
      </c>
      <c r="V11" s="202">
        <v>0.34</v>
      </c>
      <c r="W11" s="202">
        <v>0.74</v>
      </c>
      <c r="X11" s="202">
        <v>2.4500000000000002</v>
      </c>
      <c r="Y11" s="202">
        <v>0</v>
      </c>
      <c r="Z11" s="202">
        <v>4.6100000000000003</v>
      </c>
      <c r="AA11" s="202">
        <v>1.49</v>
      </c>
      <c r="AB11" s="202">
        <v>0</v>
      </c>
      <c r="AC11" s="202">
        <v>25.33</v>
      </c>
      <c r="AD11" s="202">
        <v>0</v>
      </c>
      <c r="AE11" s="202">
        <v>0</v>
      </c>
      <c r="AF11" s="202">
        <v>0</v>
      </c>
      <c r="AG11" s="202">
        <v>0.95</v>
      </c>
      <c r="AH11" s="202">
        <v>0</v>
      </c>
      <c r="AI11" s="202">
        <v>48.71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18.22</v>
      </c>
      <c r="D12" s="202">
        <v>0</v>
      </c>
      <c r="E12" s="202">
        <v>0</v>
      </c>
      <c r="F12" s="202">
        <v>0</v>
      </c>
      <c r="G12" s="202">
        <v>23.37</v>
      </c>
      <c r="H12" s="202">
        <v>0</v>
      </c>
      <c r="I12" s="202">
        <v>36.590000000000003</v>
      </c>
      <c r="J12" s="202">
        <v>2.41</v>
      </c>
      <c r="K12" s="202">
        <v>3.04</v>
      </c>
      <c r="L12" s="202">
        <v>6.68</v>
      </c>
      <c r="M12" s="202">
        <v>-67.23</v>
      </c>
      <c r="N12" s="202">
        <v>1.96</v>
      </c>
      <c r="O12" s="202">
        <v>2.77</v>
      </c>
      <c r="P12" s="202">
        <v>24.16</v>
      </c>
      <c r="Q12" s="202">
        <v>0.36</v>
      </c>
      <c r="R12" s="202">
        <v>0.54</v>
      </c>
      <c r="S12" s="202">
        <v>0.43</v>
      </c>
      <c r="T12" s="202">
        <v>0</v>
      </c>
      <c r="U12" s="202">
        <v>1.53</v>
      </c>
      <c r="V12" s="202">
        <v>0.34</v>
      </c>
      <c r="W12" s="202">
        <v>0.74</v>
      </c>
      <c r="X12" s="202">
        <v>2.4500000000000002</v>
      </c>
      <c r="Y12" s="202">
        <v>0</v>
      </c>
      <c r="Z12" s="202">
        <v>4.6100000000000003</v>
      </c>
      <c r="AA12" s="202">
        <v>1.49</v>
      </c>
      <c r="AB12" s="202">
        <v>0</v>
      </c>
      <c r="AC12" s="202">
        <v>25.33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45.75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18.22</v>
      </c>
      <c r="D13" s="202">
        <v>0</v>
      </c>
      <c r="E13" s="202">
        <v>0</v>
      </c>
      <c r="F13" s="202">
        <v>0</v>
      </c>
      <c r="G13" s="202">
        <v>23.37</v>
      </c>
      <c r="H13" s="202">
        <v>0</v>
      </c>
      <c r="I13" s="202">
        <v>36.590000000000003</v>
      </c>
      <c r="J13" s="202">
        <v>2.41</v>
      </c>
      <c r="K13" s="202">
        <v>3.03</v>
      </c>
      <c r="L13" s="202">
        <v>6.68</v>
      </c>
      <c r="M13" s="202">
        <v>-53.37</v>
      </c>
      <c r="N13" s="202">
        <v>1.96</v>
      </c>
      <c r="O13" s="202">
        <v>2.77</v>
      </c>
      <c r="P13" s="202">
        <v>3.81</v>
      </c>
      <c r="Q13" s="202">
        <v>0.36</v>
      </c>
      <c r="R13" s="202">
        <v>0.54</v>
      </c>
      <c r="S13" s="202">
        <v>0.43</v>
      </c>
      <c r="T13" s="202">
        <v>0</v>
      </c>
      <c r="U13" s="202">
        <v>1.53</v>
      </c>
      <c r="V13" s="202">
        <v>0.34</v>
      </c>
      <c r="W13" s="202">
        <v>0.74</v>
      </c>
      <c r="X13" s="202">
        <v>2.44</v>
      </c>
      <c r="Y13" s="202">
        <v>0</v>
      </c>
      <c r="Z13" s="202">
        <v>4.6100000000000003</v>
      </c>
      <c r="AA13" s="202">
        <v>1.49</v>
      </c>
      <c r="AB13" s="202">
        <v>0</v>
      </c>
      <c r="AC13" s="202">
        <v>25.33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46.2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18.22</v>
      </c>
      <c r="D14" s="202">
        <v>0</v>
      </c>
      <c r="E14" s="202">
        <v>0</v>
      </c>
      <c r="F14" s="202">
        <v>0</v>
      </c>
      <c r="G14" s="202">
        <v>23.37</v>
      </c>
      <c r="H14" s="202">
        <v>0</v>
      </c>
      <c r="I14" s="202">
        <v>36.590000000000003</v>
      </c>
      <c r="J14" s="202">
        <v>2.41</v>
      </c>
      <c r="K14" s="202">
        <v>3.03</v>
      </c>
      <c r="L14" s="202">
        <v>6.68</v>
      </c>
      <c r="M14" s="202">
        <v>-25.9</v>
      </c>
      <c r="N14" s="202">
        <v>1.96</v>
      </c>
      <c r="O14" s="202">
        <v>2.77</v>
      </c>
      <c r="P14" s="202">
        <v>0.91</v>
      </c>
      <c r="Q14" s="202">
        <v>0.36</v>
      </c>
      <c r="R14" s="202">
        <v>0.54</v>
      </c>
      <c r="S14" s="202">
        <v>0.43</v>
      </c>
      <c r="T14" s="202">
        <v>0</v>
      </c>
      <c r="U14" s="202">
        <v>1.53</v>
      </c>
      <c r="V14" s="202">
        <v>0.34</v>
      </c>
      <c r="W14" s="202">
        <v>0.74</v>
      </c>
      <c r="X14" s="202">
        <v>2.44</v>
      </c>
      <c r="Y14" s="202">
        <v>0</v>
      </c>
      <c r="Z14" s="202">
        <v>4.6100000000000003</v>
      </c>
      <c r="AA14" s="202">
        <v>1.49</v>
      </c>
      <c r="AB14" s="202">
        <v>0</v>
      </c>
      <c r="AC14" s="202">
        <v>20.97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44.13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18.22</v>
      </c>
      <c r="D15" s="202">
        <v>0</v>
      </c>
      <c r="E15" s="202">
        <v>0</v>
      </c>
      <c r="F15" s="202">
        <v>0</v>
      </c>
      <c r="G15" s="202">
        <v>23.37</v>
      </c>
      <c r="H15" s="202">
        <v>0</v>
      </c>
      <c r="I15" s="202">
        <v>36.590000000000003</v>
      </c>
      <c r="J15" s="202">
        <v>2.41</v>
      </c>
      <c r="K15" s="202">
        <v>3.03</v>
      </c>
      <c r="L15" s="202">
        <v>6.68</v>
      </c>
      <c r="M15" s="202">
        <v>-21.65</v>
      </c>
      <c r="N15" s="202">
        <v>1.96</v>
      </c>
      <c r="O15" s="202">
        <v>2.77</v>
      </c>
      <c r="P15" s="202">
        <v>0.91</v>
      </c>
      <c r="Q15" s="202">
        <v>0.36</v>
      </c>
      <c r="R15" s="202">
        <v>0.54</v>
      </c>
      <c r="S15" s="202">
        <v>0.43</v>
      </c>
      <c r="T15" s="202">
        <v>0</v>
      </c>
      <c r="U15" s="202">
        <v>1.53</v>
      </c>
      <c r="V15" s="202">
        <v>0.34</v>
      </c>
      <c r="W15" s="202">
        <v>0.74</v>
      </c>
      <c r="X15" s="202">
        <v>2.44</v>
      </c>
      <c r="Y15" s="202">
        <v>0</v>
      </c>
      <c r="Z15" s="202">
        <v>4.6100000000000003</v>
      </c>
      <c r="AA15" s="202">
        <v>1.49</v>
      </c>
      <c r="AB15" s="202">
        <v>0</v>
      </c>
      <c r="AC15" s="202">
        <v>20.97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44.13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18.22</v>
      </c>
      <c r="D16" s="202">
        <v>0</v>
      </c>
      <c r="E16" s="202">
        <v>0</v>
      </c>
      <c r="F16" s="202">
        <v>0</v>
      </c>
      <c r="G16" s="202">
        <v>23.37</v>
      </c>
      <c r="H16" s="202">
        <v>0</v>
      </c>
      <c r="I16" s="202">
        <v>36.590000000000003</v>
      </c>
      <c r="J16" s="202">
        <v>2.41</v>
      </c>
      <c r="K16" s="202">
        <v>3.03</v>
      </c>
      <c r="L16" s="202">
        <v>13.42</v>
      </c>
      <c r="M16" s="202">
        <v>2.41</v>
      </c>
      <c r="N16" s="202">
        <v>1.96</v>
      </c>
      <c r="O16" s="202">
        <v>2.77</v>
      </c>
      <c r="P16" s="202">
        <v>0.91</v>
      </c>
      <c r="Q16" s="202">
        <v>0.36</v>
      </c>
      <c r="R16" s="202">
        <v>0.54</v>
      </c>
      <c r="S16" s="202">
        <v>0.43</v>
      </c>
      <c r="T16" s="202">
        <v>0</v>
      </c>
      <c r="U16" s="202">
        <v>1.53</v>
      </c>
      <c r="V16" s="202">
        <v>0.34</v>
      </c>
      <c r="W16" s="202">
        <v>0.74</v>
      </c>
      <c r="X16" s="202">
        <v>2.44</v>
      </c>
      <c r="Y16" s="202">
        <v>0</v>
      </c>
      <c r="Z16" s="202">
        <v>4.6100000000000003</v>
      </c>
      <c r="AA16" s="202">
        <v>1.49</v>
      </c>
      <c r="AB16" s="202">
        <v>0</v>
      </c>
      <c r="AC16" s="202">
        <v>20.97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44.13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18.22</v>
      </c>
      <c r="D17" s="202">
        <v>0</v>
      </c>
      <c r="E17" s="202">
        <v>0</v>
      </c>
      <c r="F17" s="202">
        <v>0</v>
      </c>
      <c r="G17" s="202">
        <v>23.37</v>
      </c>
      <c r="H17" s="202">
        <v>0</v>
      </c>
      <c r="I17" s="202">
        <v>36.590000000000003</v>
      </c>
      <c r="J17" s="202">
        <v>2.41</v>
      </c>
      <c r="K17" s="202">
        <v>3.03</v>
      </c>
      <c r="L17" s="202">
        <v>33.630000000000003</v>
      </c>
      <c r="M17" s="202">
        <v>2.41</v>
      </c>
      <c r="N17" s="202">
        <v>1.96</v>
      </c>
      <c r="O17" s="202">
        <v>2.77</v>
      </c>
      <c r="P17" s="202">
        <v>0.91</v>
      </c>
      <c r="Q17" s="202">
        <v>0.36</v>
      </c>
      <c r="R17" s="202">
        <v>0.54</v>
      </c>
      <c r="S17" s="202">
        <v>0.43</v>
      </c>
      <c r="T17" s="202">
        <v>0</v>
      </c>
      <c r="U17" s="202">
        <v>1.53</v>
      </c>
      <c r="V17" s="202">
        <v>0.34</v>
      </c>
      <c r="W17" s="202">
        <v>0.74</v>
      </c>
      <c r="X17" s="202">
        <v>2.44</v>
      </c>
      <c r="Y17" s="202">
        <v>0</v>
      </c>
      <c r="Z17" s="202">
        <v>4.6100000000000003</v>
      </c>
      <c r="AA17" s="202">
        <v>1.49</v>
      </c>
      <c r="AB17" s="202">
        <v>0</v>
      </c>
      <c r="AC17" s="202">
        <v>20.97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44.13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18.22</v>
      </c>
      <c r="D18" s="202">
        <v>0</v>
      </c>
      <c r="E18" s="202">
        <v>0</v>
      </c>
      <c r="F18" s="202">
        <v>0</v>
      </c>
      <c r="G18" s="202">
        <v>23.37</v>
      </c>
      <c r="H18" s="202">
        <v>0</v>
      </c>
      <c r="I18" s="202">
        <v>36.590000000000003</v>
      </c>
      <c r="J18" s="202">
        <v>2.41</v>
      </c>
      <c r="K18" s="202">
        <v>3.03</v>
      </c>
      <c r="L18" s="202">
        <v>52.87</v>
      </c>
      <c r="M18" s="202">
        <v>2.41</v>
      </c>
      <c r="N18" s="202">
        <v>1.96</v>
      </c>
      <c r="O18" s="202">
        <v>2.77</v>
      </c>
      <c r="P18" s="202">
        <v>0.91</v>
      </c>
      <c r="Q18" s="202">
        <v>0.36</v>
      </c>
      <c r="R18" s="202">
        <v>0.54</v>
      </c>
      <c r="S18" s="202">
        <v>0.43</v>
      </c>
      <c r="T18" s="202">
        <v>0</v>
      </c>
      <c r="U18" s="202">
        <v>1.53</v>
      </c>
      <c r="V18" s="202">
        <v>0.34</v>
      </c>
      <c r="W18" s="202">
        <v>0.74</v>
      </c>
      <c r="X18" s="202">
        <v>2.44</v>
      </c>
      <c r="Y18" s="202">
        <v>0</v>
      </c>
      <c r="Z18" s="202">
        <v>4.6100000000000003</v>
      </c>
      <c r="AA18" s="202">
        <v>1.49</v>
      </c>
      <c r="AB18" s="202">
        <v>0</v>
      </c>
      <c r="AC18" s="202">
        <v>20.97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44.13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18.22</v>
      </c>
      <c r="D19" s="202">
        <v>0</v>
      </c>
      <c r="E19" s="202">
        <v>0</v>
      </c>
      <c r="F19" s="202">
        <v>0</v>
      </c>
      <c r="G19" s="202">
        <v>23.37</v>
      </c>
      <c r="H19" s="202">
        <v>0</v>
      </c>
      <c r="I19" s="202">
        <v>36.590000000000003</v>
      </c>
      <c r="J19" s="202">
        <v>2.41</v>
      </c>
      <c r="K19" s="202">
        <v>3.03</v>
      </c>
      <c r="L19" s="202">
        <v>63.46</v>
      </c>
      <c r="M19" s="202">
        <v>2.41</v>
      </c>
      <c r="N19" s="202">
        <v>1.96</v>
      </c>
      <c r="O19" s="202">
        <v>2.77</v>
      </c>
      <c r="P19" s="202">
        <v>0.91</v>
      </c>
      <c r="Q19" s="202">
        <v>0.36</v>
      </c>
      <c r="R19" s="202">
        <v>0.54</v>
      </c>
      <c r="S19" s="202">
        <v>0.43</v>
      </c>
      <c r="T19" s="202">
        <v>0</v>
      </c>
      <c r="U19" s="202">
        <v>1.53</v>
      </c>
      <c r="V19" s="202">
        <v>0.34</v>
      </c>
      <c r="W19" s="202">
        <v>0.85</v>
      </c>
      <c r="X19" s="202">
        <v>2.44</v>
      </c>
      <c r="Y19" s="202">
        <v>0</v>
      </c>
      <c r="Z19" s="202">
        <v>17.34</v>
      </c>
      <c r="AA19" s="202">
        <v>1.49</v>
      </c>
      <c r="AB19" s="202">
        <v>0</v>
      </c>
      <c r="AC19" s="202">
        <v>20.97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43.57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18.22</v>
      </c>
      <c r="D20" s="202">
        <v>0</v>
      </c>
      <c r="E20" s="202">
        <v>0</v>
      </c>
      <c r="F20" s="202">
        <v>0</v>
      </c>
      <c r="G20" s="202">
        <v>23.37</v>
      </c>
      <c r="H20" s="202">
        <v>0</v>
      </c>
      <c r="I20" s="202">
        <v>36.590000000000003</v>
      </c>
      <c r="J20" s="202">
        <v>2.41</v>
      </c>
      <c r="K20" s="202">
        <v>3.03</v>
      </c>
      <c r="L20" s="202">
        <v>63.46</v>
      </c>
      <c r="M20" s="202">
        <v>2.41</v>
      </c>
      <c r="N20" s="202">
        <v>1.96</v>
      </c>
      <c r="O20" s="202">
        <v>2.77</v>
      </c>
      <c r="P20" s="202">
        <v>0.91</v>
      </c>
      <c r="Q20" s="202">
        <v>0.36</v>
      </c>
      <c r="R20" s="202">
        <v>0.54</v>
      </c>
      <c r="S20" s="202">
        <v>0.43</v>
      </c>
      <c r="T20" s="202">
        <v>0</v>
      </c>
      <c r="U20" s="202">
        <v>1.53</v>
      </c>
      <c r="V20" s="202">
        <v>0.34</v>
      </c>
      <c r="W20" s="202">
        <v>0.85</v>
      </c>
      <c r="X20" s="202">
        <v>2.44</v>
      </c>
      <c r="Y20" s="202">
        <v>0</v>
      </c>
      <c r="Z20" s="202">
        <v>28.88</v>
      </c>
      <c r="AA20" s="202">
        <v>1.49</v>
      </c>
      <c r="AB20" s="202">
        <v>0</v>
      </c>
      <c r="AC20" s="202">
        <v>21.33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43.57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18.22</v>
      </c>
      <c r="D21" s="202">
        <v>0</v>
      </c>
      <c r="E21" s="202">
        <v>0</v>
      </c>
      <c r="F21" s="202">
        <v>0</v>
      </c>
      <c r="G21" s="202">
        <v>23.37</v>
      </c>
      <c r="H21" s="202">
        <v>0</v>
      </c>
      <c r="I21" s="202">
        <v>36.590000000000003</v>
      </c>
      <c r="J21" s="202">
        <v>2.41</v>
      </c>
      <c r="K21" s="202">
        <v>3.03</v>
      </c>
      <c r="L21" s="202">
        <v>63.46</v>
      </c>
      <c r="M21" s="202">
        <v>2.41</v>
      </c>
      <c r="N21" s="202">
        <v>1.96</v>
      </c>
      <c r="O21" s="202">
        <v>2.77</v>
      </c>
      <c r="P21" s="202">
        <v>0.91</v>
      </c>
      <c r="Q21" s="202">
        <v>0.36</v>
      </c>
      <c r="R21" s="202">
        <v>0.54</v>
      </c>
      <c r="S21" s="202">
        <v>0.43</v>
      </c>
      <c r="T21" s="202">
        <v>0</v>
      </c>
      <c r="U21" s="202">
        <v>1.53</v>
      </c>
      <c r="V21" s="202">
        <v>0.34</v>
      </c>
      <c r="W21" s="202">
        <v>0.85</v>
      </c>
      <c r="X21" s="202">
        <v>2.44</v>
      </c>
      <c r="Y21" s="202">
        <v>0</v>
      </c>
      <c r="Z21" s="202">
        <v>51.02</v>
      </c>
      <c r="AA21" s="202">
        <v>1.49</v>
      </c>
      <c r="AB21" s="202">
        <v>0</v>
      </c>
      <c r="AC21" s="202">
        <v>20.97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43.57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18.22</v>
      </c>
      <c r="D22" s="202">
        <v>0</v>
      </c>
      <c r="E22" s="202">
        <v>0</v>
      </c>
      <c r="F22" s="202">
        <v>0</v>
      </c>
      <c r="G22" s="202">
        <v>23.37</v>
      </c>
      <c r="H22" s="202">
        <v>0</v>
      </c>
      <c r="I22" s="202">
        <v>36.590000000000003</v>
      </c>
      <c r="J22" s="202">
        <v>2.41</v>
      </c>
      <c r="K22" s="202">
        <v>3.03</v>
      </c>
      <c r="L22" s="202">
        <v>63.46</v>
      </c>
      <c r="M22" s="202">
        <v>2.41</v>
      </c>
      <c r="N22" s="202">
        <v>1.96</v>
      </c>
      <c r="O22" s="202">
        <v>2.77</v>
      </c>
      <c r="P22" s="202">
        <v>0.91</v>
      </c>
      <c r="Q22" s="202">
        <v>0.36</v>
      </c>
      <c r="R22" s="202">
        <v>0.54</v>
      </c>
      <c r="S22" s="202">
        <v>0.43</v>
      </c>
      <c r="T22" s="202">
        <v>0</v>
      </c>
      <c r="U22" s="202">
        <v>1.53</v>
      </c>
      <c r="V22" s="202">
        <v>0.34</v>
      </c>
      <c r="W22" s="202">
        <v>0.85</v>
      </c>
      <c r="X22" s="202">
        <v>2.44</v>
      </c>
      <c r="Y22" s="202">
        <v>0</v>
      </c>
      <c r="Z22" s="202">
        <v>69.3</v>
      </c>
      <c r="AA22" s="202">
        <v>1.49</v>
      </c>
      <c r="AB22" s="202">
        <v>0</v>
      </c>
      <c r="AC22" s="202">
        <v>20.97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43.57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18.22</v>
      </c>
      <c r="D23" s="202">
        <v>0</v>
      </c>
      <c r="E23" s="202">
        <v>0</v>
      </c>
      <c r="F23" s="202">
        <v>0</v>
      </c>
      <c r="G23" s="202">
        <v>23.37</v>
      </c>
      <c r="H23" s="202">
        <v>0</v>
      </c>
      <c r="I23" s="202">
        <v>36.590000000000003</v>
      </c>
      <c r="J23" s="202">
        <v>2.41</v>
      </c>
      <c r="K23" s="202">
        <v>3.03</v>
      </c>
      <c r="L23" s="202">
        <v>63.46</v>
      </c>
      <c r="M23" s="202">
        <v>2.41</v>
      </c>
      <c r="N23" s="202">
        <v>1.96</v>
      </c>
      <c r="O23" s="202">
        <v>2.77</v>
      </c>
      <c r="P23" s="202">
        <v>0.91</v>
      </c>
      <c r="Q23" s="202">
        <v>0.36</v>
      </c>
      <c r="R23" s="202">
        <v>0.54</v>
      </c>
      <c r="S23" s="202">
        <v>0.43</v>
      </c>
      <c r="T23" s="202">
        <v>0</v>
      </c>
      <c r="U23" s="202">
        <v>1.53</v>
      </c>
      <c r="V23" s="202">
        <v>0.34</v>
      </c>
      <c r="W23" s="202">
        <v>0.85</v>
      </c>
      <c r="X23" s="202">
        <v>2.44</v>
      </c>
      <c r="Y23" s="202">
        <v>0</v>
      </c>
      <c r="Z23" s="202">
        <v>69.3</v>
      </c>
      <c r="AA23" s="202">
        <v>1.49</v>
      </c>
      <c r="AB23" s="202">
        <v>0</v>
      </c>
      <c r="AC23" s="202">
        <v>25.33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45.75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18.22</v>
      </c>
      <c r="D24" s="202">
        <v>0</v>
      </c>
      <c r="E24" s="202">
        <v>0</v>
      </c>
      <c r="F24" s="202">
        <v>0</v>
      </c>
      <c r="G24" s="202">
        <v>23.37</v>
      </c>
      <c r="H24" s="202">
        <v>0</v>
      </c>
      <c r="I24" s="202">
        <v>36.590000000000003</v>
      </c>
      <c r="J24" s="202">
        <v>2.41</v>
      </c>
      <c r="K24" s="202">
        <v>3.03</v>
      </c>
      <c r="L24" s="202">
        <v>63.46</v>
      </c>
      <c r="M24" s="202">
        <v>2.41</v>
      </c>
      <c r="N24" s="202">
        <v>1.96</v>
      </c>
      <c r="O24" s="202">
        <v>2.77</v>
      </c>
      <c r="P24" s="202">
        <v>0.91</v>
      </c>
      <c r="Q24" s="202">
        <v>0.36</v>
      </c>
      <c r="R24" s="202">
        <v>0.54</v>
      </c>
      <c r="S24" s="202">
        <v>0.43</v>
      </c>
      <c r="T24" s="202">
        <v>0</v>
      </c>
      <c r="U24" s="202">
        <v>1.53</v>
      </c>
      <c r="V24" s="202">
        <v>0.34</v>
      </c>
      <c r="W24" s="202">
        <v>0.87</v>
      </c>
      <c r="X24" s="202">
        <v>2.4500000000000002</v>
      </c>
      <c r="Y24" s="202">
        <v>0</v>
      </c>
      <c r="Z24" s="202">
        <v>69.3</v>
      </c>
      <c r="AA24" s="202">
        <v>1.49</v>
      </c>
      <c r="AB24" s="202">
        <v>0</v>
      </c>
      <c r="AC24" s="202">
        <v>25.33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45.75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18.22</v>
      </c>
      <c r="D25" s="202">
        <v>0</v>
      </c>
      <c r="E25" s="202">
        <v>0</v>
      </c>
      <c r="F25" s="202">
        <v>0</v>
      </c>
      <c r="G25" s="202">
        <v>23.37</v>
      </c>
      <c r="H25" s="202">
        <v>0</v>
      </c>
      <c r="I25" s="202">
        <v>36.590000000000003</v>
      </c>
      <c r="J25" s="202">
        <v>2.41</v>
      </c>
      <c r="K25" s="202">
        <v>11.11</v>
      </c>
      <c r="L25" s="202">
        <v>63.46</v>
      </c>
      <c r="M25" s="202">
        <v>2.41</v>
      </c>
      <c r="N25" s="202">
        <v>1.96</v>
      </c>
      <c r="O25" s="202">
        <v>2.77</v>
      </c>
      <c r="P25" s="202">
        <v>0.91</v>
      </c>
      <c r="Q25" s="202">
        <v>0.36</v>
      </c>
      <c r="R25" s="202">
        <v>0.54</v>
      </c>
      <c r="S25" s="202">
        <v>0.43</v>
      </c>
      <c r="T25" s="202">
        <v>0</v>
      </c>
      <c r="U25" s="202">
        <v>1.53</v>
      </c>
      <c r="V25" s="202">
        <v>0.34</v>
      </c>
      <c r="W25" s="202">
        <v>0.87</v>
      </c>
      <c r="X25" s="202">
        <v>2.4500000000000002</v>
      </c>
      <c r="Y25" s="202">
        <v>0</v>
      </c>
      <c r="Z25" s="202">
        <v>69.3</v>
      </c>
      <c r="AA25" s="202">
        <v>1.49</v>
      </c>
      <c r="AB25" s="202">
        <v>0</v>
      </c>
      <c r="AC25" s="202">
        <v>25.33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46.73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18.22</v>
      </c>
      <c r="D26" s="202">
        <v>0</v>
      </c>
      <c r="E26" s="202">
        <v>0</v>
      </c>
      <c r="F26" s="202">
        <v>0</v>
      </c>
      <c r="G26" s="202">
        <v>23.37</v>
      </c>
      <c r="H26" s="202">
        <v>0</v>
      </c>
      <c r="I26" s="202">
        <v>36.590000000000003</v>
      </c>
      <c r="J26" s="202">
        <v>2.41</v>
      </c>
      <c r="K26" s="202">
        <v>29.4</v>
      </c>
      <c r="L26" s="202">
        <v>63.46</v>
      </c>
      <c r="M26" s="202">
        <v>2.41</v>
      </c>
      <c r="N26" s="202">
        <v>1.96</v>
      </c>
      <c r="O26" s="202">
        <v>2.77</v>
      </c>
      <c r="P26" s="202">
        <v>0.91</v>
      </c>
      <c r="Q26" s="202">
        <v>0.36</v>
      </c>
      <c r="R26" s="202">
        <v>0.54</v>
      </c>
      <c r="S26" s="202">
        <v>0.43</v>
      </c>
      <c r="T26" s="202">
        <v>0</v>
      </c>
      <c r="U26" s="202">
        <v>1.53</v>
      </c>
      <c r="V26" s="202">
        <v>0.34</v>
      </c>
      <c r="W26" s="202">
        <v>0.87</v>
      </c>
      <c r="X26" s="202">
        <v>2.4500000000000002</v>
      </c>
      <c r="Y26" s="202">
        <v>0</v>
      </c>
      <c r="Z26" s="202">
        <v>69.3</v>
      </c>
      <c r="AA26" s="202">
        <v>1.49</v>
      </c>
      <c r="AB26" s="202">
        <v>0</v>
      </c>
      <c r="AC26" s="202">
        <v>25.33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46.37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14.07</v>
      </c>
      <c r="D27" s="202">
        <v>4.1500000000000004</v>
      </c>
      <c r="E27" s="202">
        <v>0</v>
      </c>
      <c r="F27" s="202">
        <v>0</v>
      </c>
      <c r="G27" s="202">
        <v>23.37</v>
      </c>
      <c r="H27" s="202">
        <v>0</v>
      </c>
      <c r="I27" s="202">
        <v>36.590000000000003</v>
      </c>
      <c r="J27" s="202">
        <v>2.41</v>
      </c>
      <c r="K27" s="202">
        <v>3.04</v>
      </c>
      <c r="L27" s="202">
        <v>9.57</v>
      </c>
      <c r="M27" s="202">
        <v>2.41</v>
      </c>
      <c r="N27" s="202">
        <v>1.96</v>
      </c>
      <c r="O27" s="202">
        <v>2.77</v>
      </c>
      <c r="P27" s="202">
        <v>0.91</v>
      </c>
      <c r="Q27" s="202">
        <v>0.36</v>
      </c>
      <c r="R27" s="202">
        <v>0.54</v>
      </c>
      <c r="S27" s="202">
        <v>0.43</v>
      </c>
      <c r="T27" s="202">
        <v>0</v>
      </c>
      <c r="U27" s="202">
        <v>1.53</v>
      </c>
      <c r="V27" s="202">
        <v>0.34</v>
      </c>
      <c r="W27" s="202">
        <v>0.87</v>
      </c>
      <c r="X27" s="202">
        <v>2.4500000000000002</v>
      </c>
      <c r="Y27" s="202">
        <v>0</v>
      </c>
      <c r="Z27" s="202">
        <v>69.3</v>
      </c>
      <c r="AA27" s="202">
        <v>1.49</v>
      </c>
      <c r="AB27" s="202">
        <v>0</v>
      </c>
      <c r="AC27" s="202">
        <v>25.06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46.37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14.07</v>
      </c>
      <c r="D28" s="202">
        <v>4.1500000000000004</v>
      </c>
      <c r="E28" s="202">
        <v>0</v>
      </c>
      <c r="F28" s="202">
        <v>0</v>
      </c>
      <c r="G28" s="202">
        <v>23.37</v>
      </c>
      <c r="H28" s="202">
        <v>0</v>
      </c>
      <c r="I28" s="202">
        <v>36.590000000000003</v>
      </c>
      <c r="J28" s="202">
        <v>2.41</v>
      </c>
      <c r="K28" s="202">
        <v>3.04</v>
      </c>
      <c r="L28" s="202">
        <v>9.57</v>
      </c>
      <c r="M28" s="202">
        <v>2.41</v>
      </c>
      <c r="N28" s="202">
        <v>1.96</v>
      </c>
      <c r="O28" s="202">
        <v>2.77</v>
      </c>
      <c r="P28" s="202">
        <v>0.91</v>
      </c>
      <c r="Q28" s="202">
        <v>0.36</v>
      </c>
      <c r="R28" s="202">
        <v>0.54</v>
      </c>
      <c r="S28" s="202">
        <v>0.43</v>
      </c>
      <c r="T28" s="202">
        <v>0</v>
      </c>
      <c r="U28" s="202">
        <v>1.53</v>
      </c>
      <c r="V28" s="202">
        <v>0.34</v>
      </c>
      <c r="W28" s="202">
        <v>0.87</v>
      </c>
      <c r="X28" s="202">
        <v>2.4500000000000002</v>
      </c>
      <c r="Y28" s="202">
        <v>0</v>
      </c>
      <c r="Z28" s="202">
        <v>69.3</v>
      </c>
      <c r="AA28" s="202">
        <v>1.49</v>
      </c>
      <c r="AB28" s="202">
        <v>0</v>
      </c>
      <c r="AC28" s="202">
        <v>25.06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46.37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14.07</v>
      </c>
      <c r="D29" s="202">
        <v>4.1500000000000004</v>
      </c>
      <c r="E29" s="202">
        <v>0</v>
      </c>
      <c r="F29" s="202">
        <v>0</v>
      </c>
      <c r="G29" s="202">
        <v>23.37</v>
      </c>
      <c r="H29" s="202">
        <v>0</v>
      </c>
      <c r="I29" s="202">
        <v>36.590000000000003</v>
      </c>
      <c r="J29" s="202">
        <v>2.41</v>
      </c>
      <c r="K29" s="202">
        <v>3.04</v>
      </c>
      <c r="L29" s="202">
        <v>9.57</v>
      </c>
      <c r="M29" s="202">
        <v>2.41</v>
      </c>
      <c r="N29" s="202">
        <v>1.96</v>
      </c>
      <c r="O29" s="202">
        <v>2.77</v>
      </c>
      <c r="P29" s="202">
        <v>0.91</v>
      </c>
      <c r="Q29" s="202">
        <v>0.36</v>
      </c>
      <c r="R29" s="202">
        <v>0.54</v>
      </c>
      <c r="S29" s="202">
        <v>0.43</v>
      </c>
      <c r="T29" s="202">
        <v>0</v>
      </c>
      <c r="U29" s="202">
        <v>1.53</v>
      </c>
      <c r="V29" s="202">
        <v>0.34</v>
      </c>
      <c r="W29" s="202">
        <v>0.87</v>
      </c>
      <c r="X29" s="202">
        <v>2.4500000000000002</v>
      </c>
      <c r="Y29" s="202">
        <v>0</v>
      </c>
      <c r="Z29" s="202">
        <v>69.3</v>
      </c>
      <c r="AA29" s="202">
        <v>1.49</v>
      </c>
      <c r="AB29" s="202">
        <v>0</v>
      </c>
      <c r="AC29" s="202">
        <v>25.06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46.37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14.07</v>
      </c>
      <c r="D30" s="202">
        <v>4.1500000000000004</v>
      </c>
      <c r="E30" s="202">
        <v>0</v>
      </c>
      <c r="F30" s="202">
        <v>0</v>
      </c>
      <c r="G30" s="202">
        <v>23.37</v>
      </c>
      <c r="H30" s="202">
        <v>0</v>
      </c>
      <c r="I30" s="202">
        <v>36.590000000000003</v>
      </c>
      <c r="J30" s="202">
        <v>2.41</v>
      </c>
      <c r="K30" s="202">
        <v>3.04</v>
      </c>
      <c r="L30" s="202">
        <v>9.57</v>
      </c>
      <c r="M30" s="202">
        <v>2.41</v>
      </c>
      <c r="N30" s="202">
        <v>1.96</v>
      </c>
      <c r="O30" s="202">
        <v>2.77</v>
      </c>
      <c r="P30" s="202">
        <v>0.91</v>
      </c>
      <c r="Q30" s="202">
        <v>0.36</v>
      </c>
      <c r="R30" s="202">
        <v>0.54</v>
      </c>
      <c r="S30" s="202">
        <v>0.43</v>
      </c>
      <c r="T30" s="202">
        <v>0</v>
      </c>
      <c r="U30" s="202">
        <v>1.53</v>
      </c>
      <c r="V30" s="202">
        <v>0.34</v>
      </c>
      <c r="W30" s="202">
        <v>0.87</v>
      </c>
      <c r="X30" s="202">
        <v>2.4500000000000002</v>
      </c>
      <c r="Y30" s="202">
        <v>0</v>
      </c>
      <c r="Z30" s="202">
        <v>69.3</v>
      </c>
      <c r="AA30" s="202">
        <v>1.49</v>
      </c>
      <c r="AB30" s="202">
        <v>0</v>
      </c>
      <c r="AC30" s="202">
        <v>25.06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46.37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14.07</v>
      </c>
      <c r="D31" s="202">
        <v>4.1500000000000004</v>
      </c>
      <c r="E31" s="202">
        <v>0</v>
      </c>
      <c r="F31" s="202">
        <v>0</v>
      </c>
      <c r="G31" s="202">
        <v>23.37</v>
      </c>
      <c r="H31" s="202">
        <v>0</v>
      </c>
      <c r="I31" s="202">
        <v>36.590000000000003</v>
      </c>
      <c r="J31" s="202">
        <v>2.41</v>
      </c>
      <c r="K31" s="202">
        <v>3.04</v>
      </c>
      <c r="L31" s="202">
        <v>9.57</v>
      </c>
      <c r="M31" s="202">
        <v>2.41</v>
      </c>
      <c r="N31" s="202">
        <v>1.96</v>
      </c>
      <c r="O31" s="202">
        <v>2.77</v>
      </c>
      <c r="P31" s="202">
        <v>0.91</v>
      </c>
      <c r="Q31" s="202">
        <v>0.36</v>
      </c>
      <c r="R31" s="202">
        <v>0.54</v>
      </c>
      <c r="S31" s="202">
        <v>0.43</v>
      </c>
      <c r="T31" s="202">
        <v>0</v>
      </c>
      <c r="U31" s="202">
        <v>1.53</v>
      </c>
      <c r="V31" s="202">
        <v>0.34</v>
      </c>
      <c r="W31" s="202">
        <v>0.87</v>
      </c>
      <c r="X31" s="202">
        <v>2.4500000000000002</v>
      </c>
      <c r="Y31" s="202">
        <v>0</v>
      </c>
      <c r="Z31" s="202">
        <v>69.3</v>
      </c>
      <c r="AA31" s="202">
        <v>1.49</v>
      </c>
      <c r="AB31" s="202">
        <v>0</v>
      </c>
      <c r="AC31" s="202">
        <v>25.06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47.31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14.07</v>
      </c>
      <c r="D32" s="202">
        <v>4.1500000000000004</v>
      </c>
      <c r="E32" s="202">
        <v>0</v>
      </c>
      <c r="F32" s="202">
        <v>0</v>
      </c>
      <c r="G32" s="202">
        <v>23.37</v>
      </c>
      <c r="H32" s="202">
        <v>0</v>
      </c>
      <c r="I32" s="202">
        <v>36.590000000000003</v>
      </c>
      <c r="J32" s="202">
        <v>2.41</v>
      </c>
      <c r="K32" s="202">
        <v>3.04</v>
      </c>
      <c r="L32" s="202">
        <v>9.57</v>
      </c>
      <c r="M32" s="202">
        <v>2.41</v>
      </c>
      <c r="N32" s="202">
        <v>1.96</v>
      </c>
      <c r="O32" s="202">
        <v>2.77</v>
      </c>
      <c r="P32" s="202">
        <v>0.91</v>
      </c>
      <c r="Q32" s="202">
        <v>0.36</v>
      </c>
      <c r="R32" s="202">
        <v>0.54</v>
      </c>
      <c r="S32" s="202">
        <v>0.43</v>
      </c>
      <c r="T32" s="202">
        <v>0</v>
      </c>
      <c r="U32" s="202">
        <v>1.53</v>
      </c>
      <c r="V32" s="202">
        <v>0.34</v>
      </c>
      <c r="W32" s="202">
        <v>0.87</v>
      </c>
      <c r="X32" s="202">
        <v>2.4500000000000002</v>
      </c>
      <c r="Y32" s="202">
        <v>0</v>
      </c>
      <c r="Z32" s="202">
        <v>69.3</v>
      </c>
      <c r="AA32" s="202">
        <v>1.49</v>
      </c>
      <c r="AB32" s="202">
        <v>0</v>
      </c>
      <c r="AC32" s="202">
        <v>25.33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46.57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14.07</v>
      </c>
      <c r="D33" s="202">
        <v>4.1500000000000004</v>
      </c>
      <c r="E33" s="202">
        <v>0</v>
      </c>
      <c r="F33" s="202">
        <v>0</v>
      </c>
      <c r="G33" s="202">
        <v>23.37</v>
      </c>
      <c r="H33" s="202">
        <v>0</v>
      </c>
      <c r="I33" s="202">
        <v>36.590000000000003</v>
      </c>
      <c r="J33" s="202">
        <v>2.41</v>
      </c>
      <c r="K33" s="202">
        <v>3.04</v>
      </c>
      <c r="L33" s="202">
        <v>64.42</v>
      </c>
      <c r="M33" s="202">
        <v>2.41</v>
      </c>
      <c r="N33" s="202">
        <v>1.96</v>
      </c>
      <c r="O33" s="202">
        <v>2.77</v>
      </c>
      <c r="P33" s="202">
        <v>0.91</v>
      </c>
      <c r="Q33" s="202">
        <v>0.36</v>
      </c>
      <c r="R33" s="202">
        <v>0.54</v>
      </c>
      <c r="S33" s="202">
        <v>0.43</v>
      </c>
      <c r="T33" s="202">
        <v>0</v>
      </c>
      <c r="U33" s="202">
        <v>1.53</v>
      </c>
      <c r="V33" s="202">
        <v>0.34</v>
      </c>
      <c r="W33" s="202">
        <v>0.87</v>
      </c>
      <c r="X33" s="202">
        <v>2.4500000000000002</v>
      </c>
      <c r="Y33" s="202">
        <v>0</v>
      </c>
      <c r="Z33" s="202">
        <v>69.3</v>
      </c>
      <c r="AA33" s="202">
        <v>1.49</v>
      </c>
      <c r="AB33" s="202">
        <v>0</v>
      </c>
      <c r="AC33" s="202">
        <v>22.91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45.44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14.07</v>
      </c>
      <c r="D34" s="202">
        <v>4.1500000000000004</v>
      </c>
      <c r="E34" s="202">
        <v>0</v>
      </c>
      <c r="F34" s="202">
        <v>0</v>
      </c>
      <c r="G34" s="202">
        <v>23.37</v>
      </c>
      <c r="H34" s="202">
        <v>0</v>
      </c>
      <c r="I34" s="202">
        <v>36.590000000000003</v>
      </c>
      <c r="J34" s="202">
        <v>2.41</v>
      </c>
      <c r="K34" s="202">
        <v>3.04</v>
      </c>
      <c r="L34" s="202">
        <v>64.42</v>
      </c>
      <c r="M34" s="202">
        <v>2.41</v>
      </c>
      <c r="N34" s="202">
        <v>1.96</v>
      </c>
      <c r="O34" s="202">
        <v>2.77</v>
      </c>
      <c r="P34" s="202">
        <v>0.91</v>
      </c>
      <c r="Q34" s="202">
        <v>0.36</v>
      </c>
      <c r="R34" s="202">
        <v>0.54</v>
      </c>
      <c r="S34" s="202">
        <v>0.43</v>
      </c>
      <c r="T34" s="202">
        <v>0</v>
      </c>
      <c r="U34" s="202">
        <v>1.53</v>
      </c>
      <c r="V34" s="202">
        <v>0.34</v>
      </c>
      <c r="W34" s="202">
        <v>0.87</v>
      </c>
      <c r="X34" s="202">
        <v>2.4500000000000002</v>
      </c>
      <c r="Y34" s="202">
        <v>0</v>
      </c>
      <c r="Z34" s="202">
        <v>69.3</v>
      </c>
      <c r="AA34" s="202">
        <v>1.49</v>
      </c>
      <c r="AB34" s="202">
        <v>0</v>
      </c>
      <c r="AC34" s="202">
        <v>24.37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45.75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14.07</v>
      </c>
      <c r="D35" s="202">
        <v>4.1500000000000004</v>
      </c>
      <c r="E35" s="202">
        <v>0</v>
      </c>
      <c r="F35" s="202">
        <v>0</v>
      </c>
      <c r="G35" s="202">
        <v>23.37</v>
      </c>
      <c r="H35" s="202">
        <v>0</v>
      </c>
      <c r="I35" s="202">
        <v>36.590000000000003</v>
      </c>
      <c r="J35" s="202">
        <v>2.41</v>
      </c>
      <c r="K35" s="202">
        <v>41.91</v>
      </c>
      <c r="L35" s="202">
        <v>64.42</v>
      </c>
      <c r="M35" s="202">
        <v>2.41</v>
      </c>
      <c r="N35" s="202">
        <v>1.96</v>
      </c>
      <c r="O35" s="202">
        <v>2.77</v>
      </c>
      <c r="P35" s="202">
        <v>0.91</v>
      </c>
      <c r="Q35" s="202">
        <v>6.92</v>
      </c>
      <c r="R35" s="202">
        <v>7.83</v>
      </c>
      <c r="S35" s="202">
        <v>9.68</v>
      </c>
      <c r="T35" s="202">
        <v>0</v>
      </c>
      <c r="U35" s="202">
        <v>1.53</v>
      </c>
      <c r="V35" s="202">
        <v>0.34</v>
      </c>
      <c r="W35" s="202">
        <v>0.87</v>
      </c>
      <c r="X35" s="202">
        <v>2.4500000000000002</v>
      </c>
      <c r="Y35" s="202">
        <v>0</v>
      </c>
      <c r="Z35" s="202">
        <v>69.3</v>
      </c>
      <c r="AA35" s="202">
        <v>1.49</v>
      </c>
      <c r="AB35" s="202">
        <v>0</v>
      </c>
      <c r="AC35" s="202">
        <v>25.33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45.75</v>
      </c>
      <c r="AJ35" s="202">
        <v>0</v>
      </c>
      <c r="AK35" s="202">
        <v>20.51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14.07</v>
      </c>
      <c r="D36" s="202">
        <v>4.1500000000000004</v>
      </c>
      <c r="E36" s="202">
        <v>0</v>
      </c>
      <c r="F36" s="202">
        <v>0</v>
      </c>
      <c r="G36" s="202">
        <v>23.37</v>
      </c>
      <c r="H36" s="202">
        <v>0</v>
      </c>
      <c r="I36" s="202">
        <v>36.590000000000003</v>
      </c>
      <c r="J36" s="202">
        <v>2.41</v>
      </c>
      <c r="K36" s="202">
        <v>41.91</v>
      </c>
      <c r="L36" s="202">
        <v>64.42</v>
      </c>
      <c r="M36" s="202">
        <v>2.41</v>
      </c>
      <c r="N36" s="202">
        <v>1.96</v>
      </c>
      <c r="O36" s="202">
        <v>2.77</v>
      </c>
      <c r="P36" s="202">
        <v>0.91</v>
      </c>
      <c r="Q36" s="202">
        <v>0.71</v>
      </c>
      <c r="R36" s="202">
        <v>7.83</v>
      </c>
      <c r="S36" s="202">
        <v>0.85</v>
      </c>
      <c r="T36" s="202">
        <v>0</v>
      </c>
      <c r="U36" s="202">
        <v>1.53</v>
      </c>
      <c r="V36" s="202">
        <v>0.34</v>
      </c>
      <c r="W36" s="202">
        <v>0.85</v>
      </c>
      <c r="X36" s="202">
        <v>2.44</v>
      </c>
      <c r="Y36" s="202">
        <v>0</v>
      </c>
      <c r="Z36" s="202">
        <v>69.3</v>
      </c>
      <c r="AA36" s="202">
        <v>1.49</v>
      </c>
      <c r="AB36" s="202">
        <v>0</v>
      </c>
      <c r="AC36" s="202">
        <v>25.33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45.75</v>
      </c>
      <c r="AJ36" s="202">
        <v>0</v>
      </c>
      <c r="AK36" s="202">
        <v>20.51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14.07</v>
      </c>
      <c r="D37" s="202">
        <v>4.1500000000000004</v>
      </c>
      <c r="E37" s="202">
        <v>0</v>
      </c>
      <c r="F37" s="202">
        <v>0</v>
      </c>
      <c r="G37" s="202">
        <v>23.37</v>
      </c>
      <c r="H37" s="202">
        <v>0</v>
      </c>
      <c r="I37" s="202">
        <v>36.590000000000003</v>
      </c>
      <c r="J37" s="202">
        <v>2.41</v>
      </c>
      <c r="K37" s="202">
        <v>41.91</v>
      </c>
      <c r="L37" s="202">
        <v>64.42</v>
      </c>
      <c r="M37" s="202">
        <v>2.41</v>
      </c>
      <c r="N37" s="202">
        <v>1.96</v>
      </c>
      <c r="O37" s="202">
        <v>2.77</v>
      </c>
      <c r="P37" s="202">
        <v>0.91</v>
      </c>
      <c r="Q37" s="202">
        <v>0.36</v>
      </c>
      <c r="R37" s="202">
        <v>0.54</v>
      </c>
      <c r="S37" s="202">
        <v>0.43</v>
      </c>
      <c r="T37" s="202">
        <v>0</v>
      </c>
      <c r="U37" s="202">
        <v>1.53</v>
      </c>
      <c r="V37" s="202">
        <v>0.34</v>
      </c>
      <c r="W37" s="202">
        <v>0.85</v>
      </c>
      <c r="X37" s="202">
        <v>2.44</v>
      </c>
      <c r="Y37" s="202">
        <v>0</v>
      </c>
      <c r="Z37" s="202">
        <v>69.3</v>
      </c>
      <c r="AA37" s="202">
        <v>1.49</v>
      </c>
      <c r="AB37" s="202">
        <v>0</v>
      </c>
      <c r="AC37" s="202">
        <v>25.33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45.83</v>
      </c>
      <c r="AJ37" s="202">
        <v>0</v>
      </c>
      <c r="AK37" s="202">
        <v>20.51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14.07</v>
      </c>
      <c r="D38" s="202">
        <v>4.1500000000000004</v>
      </c>
      <c r="E38" s="202">
        <v>0</v>
      </c>
      <c r="F38" s="202">
        <v>0</v>
      </c>
      <c r="G38" s="202">
        <v>23.37</v>
      </c>
      <c r="H38" s="202">
        <v>0</v>
      </c>
      <c r="I38" s="202">
        <v>36.590000000000003</v>
      </c>
      <c r="J38" s="202">
        <v>2.41</v>
      </c>
      <c r="K38" s="202">
        <v>41.91</v>
      </c>
      <c r="L38" s="202">
        <v>64.42</v>
      </c>
      <c r="M38" s="202">
        <v>2.41</v>
      </c>
      <c r="N38" s="202">
        <v>1.96</v>
      </c>
      <c r="O38" s="202">
        <v>2.77</v>
      </c>
      <c r="P38" s="202">
        <v>0.91</v>
      </c>
      <c r="Q38" s="202">
        <v>0.36</v>
      </c>
      <c r="R38" s="202">
        <v>0.54</v>
      </c>
      <c r="S38" s="202">
        <v>0.43</v>
      </c>
      <c r="T38" s="202">
        <v>0</v>
      </c>
      <c r="U38" s="202">
        <v>1.53</v>
      </c>
      <c r="V38" s="202">
        <v>0.34</v>
      </c>
      <c r="W38" s="202">
        <v>0.85</v>
      </c>
      <c r="X38" s="202">
        <v>2.44</v>
      </c>
      <c r="Y38" s="202">
        <v>0</v>
      </c>
      <c r="Z38" s="202">
        <v>69.3</v>
      </c>
      <c r="AA38" s="202">
        <v>1.49</v>
      </c>
      <c r="AB38" s="202">
        <v>0</v>
      </c>
      <c r="AC38" s="202">
        <v>25.33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44.13</v>
      </c>
      <c r="AJ38" s="202">
        <v>0</v>
      </c>
      <c r="AK38" s="202">
        <v>13.62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14.07</v>
      </c>
      <c r="D39" s="202">
        <v>4.1500000000000004</v>
      </c>
      <c r="E39" s="202">
        <v>0</v>
      </c>
      <c r="F39" s="202">
        <v>0</v>
      </c>
      <c r="G39" s="202">
        <v>23.37</v>
      </c>
      <c r="H39" s="202">
        <v>0</v>
      </c>
      <c r="I39" s="202">
        <v>36.590000000000003</v>
      </c>
      <c r="J39" s="202">
        <v>2.41</v>
      </c>
      <c r="K39" s="202">
        <v>43.36</v>
      </c>
      <c r="L39" s="202">
        <v>64.42</v>
      </c>
      <c r="M39" s="202">
        <v>2.41</v>
      </c>
      <c r="N39" s="202">
        <v>1.96</v>
      </c>
      <c r="O39" s="202">
        <v>2.77</v>
      </c>
      <c r="P39" s="202">
        <v>0.91</v>
      </c>
      <c r="Q39" s="202">
        <v>0.36</v>
      </c>
      <c r="R39" s="202">
        <v>0.54</v>
      </c>
      <c r="S39" s="202">
        <v>0.43</v>
      </c>
      <c r="T39" s="202">
        <v>0</v>
      </c>
      <c r="U39" s="202">
        <v>1.53</v>
      </c>
      <c r="V39" s="202">
        <v>0.34</v>
      </c>
      <c r="W39" s="202">
        <v>0.85</v>
      </c>
      <c r="X39" s="202">
        <v>2.44</v>
      </c>
      <c r="Y39" s="202">
        <v>0</v>
      </c>
      <c r="Z39" s="202">
        <v>70.650000000000006</v>
      </c>
      <c r="AA39" s="202">
        <v>1.49</v>
      </c>
      <c r="AB39" s="202">
        <v>0</v>
      </c>
      <c r="AC39" s="202">
        <v>25.33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44.42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14.07</v>
      </c>
      <c r="D40" s="202">
        <v>4.1500000000000004</v>
      </c>
      <c r="E40" s="202">
        <v>0</v>
      </c>
      <c r="F40" s="202">
        <v>0</v>
      </c>
      <c r="G40" s="202">
        <v>23.37</v>
      </c>
      <c r="H40" s="202">
        <v>0</v>
      </c>
      <c r="I40" s="202">
        <v>36.590000000000003</v>
      </c>
      <c r="J40" s="202">
        <v>2.41</v>
      </c>
      <c r="K40" s="202">
        <v>41.91</v>
      </c>
      <c r="L40" s="202">
        <v>64.42</v>
      </c>
      <c r="M40" s="202">
        <v>2.41</v>
      </c>
      <c r="N40" s="202">
        <v>1.96</v>
      </c>
      <c r="O40" s="202">
        <v>2.77</v>
      </c>
      <c r="P40" s="202">
        <v>0.91</v>
      </c>
      <c r="Q40" s="202">
        <v>0.36</v>
      </c>
      <c r="R40" s="202">
        <v>0.54</v>
      </c>
      <c r="S40" s="202">
        <v>0.43</v>
      </c>
      <c r="T40" s="202">
        <v>0</v>
      </c>
      <c r="U40" s="202">
        <v>1.53</v>
      </c>
      <c r="V40" s="202">
        <v>0.34</v>
      </c>
      <c r="W40" s="202">
        <v>0.85</v>
      </c>
      <c r="X40" s="202">
        <v>2.44</v>
      </c>
      <c r="Y40" s="202">
        <v>0</v>
      </c>
      <c r="Z40" s="202">
        <v>70.650000000000006</v>
      </c>
      <c r="AA40" s="202">
        <v>1.49</v>
      </c>
      <c r="AB40" s="202">
        <v>0</v>
      </c>
      <c r="AC40" s="202">
        <v>25.33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45.85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14.07</v>
      </c>
      <c r="D41" s="202">
        <v>4.1500000000000004</v>
      </c>
      <c r="E41" s="202">
        <v>0</v>
      </c>
      <c r="F41" s="202">
        <v>0</v>
      </c>
      <c r="G41" s="202">
        <v>23.37</v>
      </c>
      <c r="H41" s="202">
        <v>0</v>
      </c>
      <c r="I41" s="202">
        <v>36.590000000000003</v>
      </c>
      <c r="J41" s="202">
        <v>2.41</v>
      </c>
      <c r="K41" s="202">
        <v>41.91</v>
      </c>
      <c r="L41" s="202">
        <v>64.42</v>
      </c>
      <c r="M41" s="202">
        <v>2.41</v>
      </c>
      <c r="N41" s="202">
        <v>1.96</v>
      </c>
      <c r="O41" s="202">
        <v>2.77</v>
      </c>
      <c r="P41" s="202">
        <v>0.91</v>
      </c>
      <c r="Q41" s="202">
        <v>0.36</v>
      </c>
      <c r="R41" s="202">
        <v>0.54</v>
      </c>
      <c r="S41" s="202">
        <v>0.43</v>
      </c>
      <c r="T41" s="202">
        <v>0</v>
      </c>
      <c r="U41" s="202">
        <v>1.53</v>
      </c>
      <c r="V41" s="202">
        <v>0.34</v>
      </c>
      <c r="W41" s="202">
        <v>0.85</v>
      </c>
      <c r="X41" s="202">
        <v>2.44</v>
      </c>
      <c r="Y41" s="202">
        <v>0</v>
      </c>
      <c r="Z41" s="202">
        <v>70.650000000000006</v>
      </c>
      <c r="AA41" s="202">
        <v>1.49</v>
      </c>
      <c r="AB41" s="202">
        <v>0</v>
      </c>
      <c r="AC41" s="202">
        <v>25.33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45.85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14.07</v>
      </c>
      <c r="D42" s="202">
        <v>4.1500000000000004</v>
      </c>
      <c r="E42" s="202">
        <v>0</v>
      </c>
      <c r="F42" s="202">
        <v>0</v>
      </c>
      <c r="G42" s="202">
        <v>23.37</v>
      </c>
      <c r="H42" s="202">
        <v>0</v>
      </c>
      <c r="I42" s="202">
        <v>36.590000000000003</v>
      </c>
      <c r="J42" s="202">
        <v>2.41</v>
      </c>
      <c r="K42" s="202">
        <v>41.91</v>
      </c>
      <c r="L42" s="202">
        <v>64.42</v>
      </c>
      <c r="M42" s="202">
        <v>2.41</v>
      </c>
      <c r="N42" s="202">
        <v>1.96</v>
      </c>
      <c r="O42" s="202">
        <v>2.77</v>
      </c>
      <c r="P42" s="202">
        <v>0.91</v>
      </c>
      <c r="Q42" s="202">
        <v>0.36</v>
      </c>
      <c r="R42" s="202">
        <v>0.54</v>
      </c>
      <c r="S42" s="202">
        <v>0.43</v>
      </c>
      <c r="T42" s="202">
        <v>0</v>
      </c>
      <c r="U42" s="202">
        <v>1.53</v>
      </c>
      <c r="V42" s="202">
        <v>0.34</v>
      </c>
      <c r="W42" s="202">
        <v>0.85</v>
      </c>
      <c r="X42" s="202">
        <v>2.44</v>
      </c>
      <c r="Y42" s="202">
        <v>0</v>
      </c>
      <c r="Z42" s="202">
        <v>65.78</v>
      </c>
      <c r="AA42" s="202">
        <v>1.49</v>
      </c>
      <c r="AB42" s="202">
        <v>0</v>
      </c>
      <c r="AC42" s="202">
        <v>25.33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45.85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14.07</v>
      </c>
      <c r="D43" s="202">
        <v>4.1500000000000004</v>
      </c>
      <c r="E43" s="202">
        <v>0</v>
      </c>
      <c r="F43" s="202">
        <v>0</v>
      </c>
      <c r="G43" s="202">
        <v>23.37</v>
      </c>
      <c r="H43" s="202">
        <v>0</v>
      </c>
      <c r="I43" s="202">
        <v>36.590000000000003</v>
      </c>
      <c r="J43" s="202">
        <v>2.41</v>
      </c>
      <c r="K43" s="202">
        <v>41.91</v>
      </c>
      <c r="L43" s="202">
        <v>64.42</v>
      </c>
      <c r="M43" s="202">
        <v>2.41</v>
      </c>
      <c r="N43" s="202">
        <v>1.96</v>
      </c>
      <c r="O43" s="202">
        <v>2.77</v>
      </c>
      <c r="P43" s="202">
        <v>0.91</v>
      </c>
      <c r="Q43" s="202">
        <v>0.36</v>
      </c>
      <c r="R43" s="202">
        <v>0.54</v>
      </c>
      <c r="S43" s="202">
        <v>0.43</v>
      </c>
      <c r="T43" s="202">
        <v>0</v>
      </c>
      <c r="U43" s="202">
        <v>1.53</v>
      </c>
      <c r="V43" s="202">
        <v>0.34</v>
      </c>
      <c r="W43" s="202">
        <v>0.85</v>
      </c>
      <c r="X43" s="202">
        <v>2.44</v>
      </c>
      <c r="Y43" s="202">
        <v>0</v>
      </c>
      <c r="Z43" s="202">
        <v>71.3</v>
      </c>
      <c r="AA43" s="202">
        <v>1.49</v>
      </c>
      <c r="AB43" s="202">
        <v>0</v>
      </c>
      <c r="AC43" s="202">
        <v>25.33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42.44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14.07</v>
      </c>
      <c r="D44" s="202">
        <v>4.1500000000000004</v>
      </c>
      <c r="E44" s="202">
        <v>0</v>
      </c>
      <c r="F44" s="202">
        <v>0</v>
      </c>
      <c r="G44" s="202">
        <v>23.37</v>
      </c>
      <c r="H44" s="202">
        <v>0</v>
      </c>
      <c r="I44" s="202">
        <v>36.590000000000003</v>
      </c>
      <c r="J44" s="202">
        <v>2.41</v>
      </c>
      <c r="K44" s="202">
        <v>41.91</v>
      </c>
      <c r="L44" s="202">
        <v>64.42</v>
      </c>
      <c r="M44" s="202">
        <v>2.41</v>
      </c>
      <c r="N44" s="202">
        <v>1.96</v>
      </c>
      <c r="O44" s="202">
        <v>2.77</v>
      </c>
      <c r="P44" s="202">
        <v>0.91</v>
      </c>
      <c r="Q44" s="202">
        <v>0.36</v>
      </c>
      <c r="R44" s="202">
        <v>0.54</v>
      </c>
      <c r="S44" s="202">
        <v>0.43</v>
      </c>
      <c r="T44" s="202">
        <v>0</v>
      </c>
      <c r="U44" s="202">
        <v>1.53</v>
      </c>
      <c r="V44" s="202">
        <v>0.34</v>
      </c>
      <c r="W44" s="202">
        <v>0.85</v>
      </c>
      <c r="X44" s="202">
        <v>2.44</v>
      </c>
      <c r="Y44" s="202">
        <v>0</v>
      </c>
      <c r="Z44" s="202">
        <v>71.3</v>
      </c>
      <c r="AA44" s="202">
        <v>1.49</v>
      </c>
      <c r="AB44" s="202">
        <v>0</v>
      </c>
      <c r="AC44" s="202">
        <v>25.59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42.44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14.07</v>
      </c>
      <c r="D45" s="202">
        <v>4.1500000000000004</v>
      </c>
      <c r="E45" s="202">
        <v>0</v>
      </c>
      <c r="F45" s="202">
        <v>0</v>
      </c>
      <c r="G45" s="202">
        <v>23.37</v>
      </c>
      <c r="H45" s="202">
        <v>0</v>
      </c>
      <c r="I45" s="202">
        <v>36.590000000000003</v>
      </c>
      <c r="J45" s="202">
        <v>2.41</v>
      </c>
      <c r="K45" s="202">
        <v>41.91</v>
      </c>
      <c r="L45" s="202">
        <v>64.42</v>
      </c>
      <c r="M45" s="202">
        <v>2.41</v>
      </c>
      <c r="N45" s="202">
        <v>1.96</v>
      </c>
      <c r="O45" s="202">
        <v>2.77</v>
      </c>
      <c r="P45" s="202">
        <v>0.91</v>
      </c>
      <c r="Q45" s="202">
        <v>0.36</v>
      </c>
      <c r="R45" s="202">
        <v>0.54</v>
      </c>
      <c r="S45" s="202">
        <v>0.43</v>
      </c>
      <c r="T45" s="202">
        <v>0</v>
      </c>
      <c r="U45" s="202">
        <v>1.53</v>
      </c>
      <c r="V45" s="202">
        <v>0.34</v>
      </c>
      <c r="W45" s="202">
        <v>0.85</v>
      </c>
      <c r="X45" s="202">
        <v>2.44</v>
      </c>
      <c r="Y45" s="202">
        <v>0</v>
      </c>
      <c r="Z45" s="202">
        <v>71.3</v>
      </c>
      <c r="AA45" s="202">
        <v>1.49</v>
      </c>
      <c r="AB45" s="202">
        <v>0</v>
      </c>
      <c r="AC45" s="202">
        <v>25.59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42.44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14.07</v>
      </c>
      <c r="D46" s="202">
        <v>4.1500000000000004</v>
      </c>
      <c r="E46" s="202">
        <v>0</v>
      </c>
      <c r="F46" s="202">
        <v>0</v>
      </c>
      <c r="G46" s="202">
        <v>23.37</v>
      </c>
      <c r="H46" s="202">
        <v>0</v>
      </c>
      <c r="I46" s="202">
        <v>36.590000000000003</v>
      </c>
      <c r="J46" s="202">
        <v>2.41</v>
      </c>
      <c r="K46" s="202">
        <v>41.91</v>
      </c>
      <c r="L46" s="202">
        <v>64.42</v>
      </c>
      <c r="M46" s="202">
        <v>2.41</v>
      </c>
      <c r="N46" s="202">
        <v>1.96</v>
      </c>
      <c r="O46" s="202">
        <v>2.77</v>
      </c>
      <c r="P46" s="202">
        <v>0.91</v>
      </c>
      <c r="Q46" s="202">
        <v>0.36</v>
      </c>
      <c r="R46" s="202">
        <v>0.54</v>
      </c>
      <c r="S46" s="202">
        <v>0.43</v>
      </c>
      <c r="T46" s="202">
        <v>0</v>
      </c>
      <c r="U46" s="202">
        <v>1.53</v>
      </c>
      <c r="V46" s="202">
        <v>0.34</v>
      </c>
      <c r="W46" s="202">
        <v>0.85</v>
      </c>
      <c r="X46" s="202">
        <v>2.44</v>
      </c>
      <c r="Y46" s="202">
        <v>0</v>
      </c>
      <c r="Z46" s="202">
        <v>71.3</v>
      </c>
      <c r="AA46" s="202">
        <v>1.49</v>
      </c>
      <c r="AB46" s="202">
        <v>0</v>
      </c>
      <c r="AC46" s="202">
        <v>25.59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42.44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14.07</v>
      </c>
      <c r="D47" s="202">
        <v>4.1500000000000004</v>
      </c>
      <c r="E47" s="202">
        <v>0</v>
      </c>
      <c r="F47" s="202">
        <v>0</v>
      </c>
      <c r="G47" s="202">
        <v>23.37</v>
      </c>
      <c r="H47" s="202">
        <v>0</v>
      </c>
      <c r="I47" s="202">
        <v>36.590000000000003</v>
      </c>
      <c r="J47" s="202">
        <v>2.41</v>
      </c>
      <c r="K47" s="202">
        <v>41.91</v>
      </c>
      <c r="L47" s="202">
        <v>64.42</v>
      </c>
      <c r="M47" s="202">
        <v>2.41</v>
      </c>
      <c r="N47" s="202">
        <v>1.96</v>
      </c>
      <c r="O47" s="202">
        <v>2.77</v>
      </c>
      <c r="P47" s="202">
        <v>0.91</v>
      </c>
      <c r="Q47" s="202">
        <v>0.36</v>
      </c>
      <c r="R47" s="202">
        <v>0</v>
      </c>
      <c r="S47" s="202">
        <v>0.43</v>
      </c>
      <c r="T47" s="202">
        <v>0</v>
      </c>
      <c r="U47" s="202">
        <v>1.53</v>
      </c>
      <c r="V47" s="202">
        <v>0.34</v>
      </c>
      <c r="W47" s="202">
        <v>0.85</v>
      </c>
      <c r="X47" s="202">
        <v>2.44</v>
      </c>
      <c r="Y47" s="202">
        <v>0</v>
      </c>
      <c r="Z47" s="202">
        <v>71.3</v>
      </c>
      <c r="AA47" s="202">
        <v>1.49</v>
      </c>
      <c r="AB47" s="202">
        <v>0</v>
      </c>
      <c r="AC47" s="202">
        <v>25.59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45.69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14.07</v>
      </c>
      <c r="D48" s="202">
        <v>4.1500000000000004</v>
      </c>
      <c r="E48" s="202">
        <v>0</v>
      </c>
      <c r="F48" s="202">
        <v>0</v>
      </c>
      <c r="G48" s="202">
        <v>23.37</v>
      </c>
      <c r="H48" s="202">
        <v>0</v>
      </c>
      <c r="I48" s="202">
        <v>36.590000000000003</v>
      </c>
      <c r="J48" s="202">
        <v>2.41</v>
      </c>
      <c r="K48" s="202">
        <v>41.91</v>
      </c>
      <c r="L48" s="202">
        <v>64.42</v>
      </c>
      <c r="M48" s="202">
        <v>2.41</v>
      </c>
      <c r="N48" s="202">
        <v>1.96</v>
      </c>
      <c r="O48" s="202">
        <v>2.77</v>
      </c>
      <c r="P48" s="202">
        <v>0.91</v>
      </c>
      <c r="Q48" s="202">
        <v>0.36</v>
      </c>
      <c r="R48" s="202">
        <v>0</v>
      </c>
      <c r="S48" s="202">
        <v>0.43</v>
      </c>
      <c r="T48" s="202">
        <v>0</v>
      </c>
      <c r="U48" s="202">
        <v>1.53</v>
      </c>
      <c r="V48" s="202">
        <v>0.34</v>
      </c>
      <c r="W48" s="202">
        <v>0.85</v>
      </c>
      <c r="X48" s="202">
        <v>2.44</v>
      </c>
      <c r="Y48" s="202">
        <v>0</v>
      </c>
      <c r="Z48" s="202">
        <v>71.3</v>
      </c>
      <c r="AA48" s="202">
        <v>1.49</v>
      </c>
      <c r="AB48" s="202">
        <v>0</v>
      </c>
      <c r="AC48" s="202">
        <v>25.59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45.69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14.07</v>
      </c>
      <c r="D49" s="202">
        <v>4.1500000000000004</v>
      </c>
      <c r="E49" s="202">
        <v>0</v>
      </c>
      <c r="F49" s="202">
        <v>0</v>
      </c>
      <c r="G49" s="202">
        <v>23.37</v>
      </c>
      <c r="H49" s="202">
        <v>0</v>
      </c>
      <c r="I49" s="202">
        <v>36.590000000000003</v>
      </c>
      <c r="J49" s="202">
        <v>2.41</v>
      </c>
      <c r="K49" s="202">
        <v>41.91</v>
      </c>
      <c r="L49" s="202">
        <v>65.209999999999994</v>
      </c>
      <c r="M49" s="202">
        <v>2.41</v>
      </c>
      <c r="N49" s="202">
        <v>1.96</v>
      </c>
      <c r="O49" s="202">
        <v>2.77</v>
      </c>
      <c r="P49" s="202">
        <v>0.91</v>
      </c>
      <c r="Q49" s="202">
        <v>0.36</v>
      </c>
      <c r="R49" s="202">
        <v>0</v>
      </c>
      <c r="S49" s="202">
        <v>0.43</v>
      </c>
      <c r="T49" s="202">
        <v>0</v>
      </c>
      <c r="U49" s="202">
        <v>1.53</v>
      </c>
      <c r="V49" s="202">
        <v>0.34</v>
      </c>
      <c r="W49" s="202">
        <v>0.74</v>
      </c>
      <c r="X49" s="202">
        <v>2.44</v>
      </c>
      <c r="Y49" s="202">
        <v>0</v>
      </c>
      <c r="Z49" s="202">
        <v>71.900000000000006</v>
      </c>
      <c r="AA49" s="202">
        <v>1.33</v>
      </c>
      <c r="AB49" s="202">
        <v>0</v>
      </c>
      <c r="AC49" s="202">
        <v>25.86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45.96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14.07</v>
      </c>
      <c r="D50" s="202">
        <v>4.1500000000000004</v>
      </c>
      <c r="E50" s="202">
        <v>0</v>
      </c>
      <c r="F50" s="202">
        <v>0</v>
      </c>
      <c r="G50" s="202">
        <v>23.37</v>
      </c>
      <c r="H50" s="202">
        <v>0</v>
      </c>
      <c r="I50" s="202">
        <v>36.590000000000003</v>
      </c>
      <c r="J50" s="202">
        <v>2.41</v>
      </c>
      <c r="K50" s="202">
        <v>41.91</v>
      </c>
      <c r="L50" s="202">
        <v>65.209999999999994</v>
      </c>
      <c r="M50" s="202">
        <v>2.41</v>
      </c>
      <c r="N50" s="202">
        <v>1.96</v>
      </c>
      <c r="O50" s="202">
        <v>2.77</v>
      </c>
      <c r="P50" s="202">
        <v>0.91</v>
      </c>
      <c r="Q50" s="202">
        <v>0.36</v>
      </c>
      <c r="R50" s="202">
        <v>0</v>
      </c>
      <c r="S50" s="202">
        <v>0.43</v>
      </c>
      <c r="T50" s="202">
        <v>0</v>
      </c>
      <c r="U50" s="202">
        <v>1.53</v>
      </c>
      <c r="V50" s="202">
        <v>0.34</v>
      </c>
      <c r="W50" s="202">
        <v>0.74</v>
      </c>
      <c r="X50" s="202">
        <v>2.44</v>
      </c>
      <c r="Y50" s="202">
        <v>0</v>
      </c>
      <c r="Z50" s="202">
        <v>71.900000000000006</v>
      </c>
      <c r="AA50" s="202">
        <v>1.33</v>
      </c>
      <c r="AB50" s="202">
        <v>0</v>
      </c>
      <c r="AC50" s="202">
        <v>25.86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45.69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14.07</v>
      </c>
      <c r="D51" s="202">
        <v>4.1500000000000004</v>
      </c>
      <c r="E51" s="202">
        <v>0</v>
      </c>
      <c r="F51" s="202">
        <v>0</v>
      </c>
      <c r="G51" s="202">
        <v>23.37</v>
      </c>
      <c r="H51" s="202">
        <v>0</v>
      </c>
      <c r="I51" s="202">
        <v>36.590000000000003</v>
      </c>
      <c r="J51" s="202">
        <v>2.41</v>
      </c>
      <c r="K51" s="202">
        <v>3.03</v>
      </c>
      <c r="L51" s="202">
        <v>17.27</v>
      </c>
      <c r="M51" s="202">
        <v>2.41</v>
      </c>
      <c r="N51" s="202">
        <v>1.96</v>
      </c>
      <c r="O51" s="202">
        <v>2.77</v>
      </c>
      <c r="P51" s="202">
        <v>0.91</v>
      </c>
      <c r="Q51" s="202">
        <v>0.36</v>
      </c>
      <c r="R51" s="202">
        <v>0</v>
      </c>
      <c r="S51" s="202">
        <v>0.43</v>
      </c>
      <c r="T51" s="202">
        <v>0</v>
      </c>
      <c r="U51" s="202">
        <v>1.53</v>
      </c>
      <c r="V51" s="202">
        <v>0.34</v>
      </c>
      <c r="W51" s="202">
        <v>0.74</v>
      </c>
      <c r="X51" s="202">
        <v>2.4500000000000002</v>
      </c>
      <c r="Y51" s="202">
        <v>0</v>
      </c>
      <c r="Z51" s="202">
        <v>71.900000000000006</v>
      </c>
      <c r="AA51" s="202">
        <v>9.81</v>
      </c>
      <c r="AB51" s="202">
        <v>0</v>
      </c>
      <c r="AC51" s="202">
        <v>25.86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45.87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14.07</v>
      </c>
      <c r="D52" s="202">
        <v>4.1500000000000004</v>
      </c>
      <c r="E52" s="202">
        <v>0</v>
      </c>
      <c r="F52" s="202">
        <v>0</v>
      </c>
      <c r="G52" s="202">
        <v>23.37</v>
      </c>
      <c r="H52" s="202">
        <v>0</v>
      </c>
      <c r="I52" s="202">
        <v>36.590000000000003</v>
      </c>
      <c r="J52" s="202">
        <v>2.41</v>
      </c>
      <c r="K52" s="202">
        <v>3.03</v>
      </c>
      <c r="L52" s="202">
        <v>4.79</v>
      </c>
      <c r="M52" s="202">
        <v>2.41</v>
      </c>
      <c r="N52" s="202">
        <v>1.96</v>
      </c>
      <c r="O52" s="202">
        <v>2.77</v>
      </c>
      <c r="P52" s="202">
        <v>0.91</v>
      </c>
      <c r="Q52" s="202">
        <v>0.36</v>
      </c>
      <c r="R52" s="202">
        <v>0</v>
      </c>
      <c r="S52" s="202">
        <v>0.43</v>
      </c>
      <c r="T52" s="202">
        <v>0</v>
      </c>
      <c r="U52" s="202">
        <v>1.53</v>
      </c>
      <c r="V52" s="202">
        <v>0.34</v>
      </c>
      <c r="W52" s="202">
        <v>0.74</v>
      </c>
      <c r="X52" s="202">
        <v>2.4500000000000002</v>
      </c>
      <c r="Y52" s="202">
        <v>0</v>
      </c>
      <c r="Z52" s="202">
        <v>71.900000000000006</v>
      </c>
      <c r="AA52" s="202">
        <v>9.81</v>
      </c>
      <c r="AB52" s="202">
        <v>0</v>
      </c>
      <c r="AC52" s="202">
        <v>25.86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45.87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14.07</v>
      </c>
      <c r="D53" s="202">
        <v>4.1500000000000004</v>
      </c>
      <c r="E53" s="202">
        <v>0</v>
      </c>
      <c r="F53" s="202">
        <v>0</v>
      </c>
      <c r="G53" s="202">
        <v>23.37</v>
      </c>
      <c r="H53" s="202">
        <v>0</v>
      </c>
      <c r="I53" s="202">
        <v>36.590000000000003</v>
      </c>
      <c r="J53" s="202">
        <v>2.41</v>
      </c>
      <c r="K53" s="202">
        <v>3.03</v>
      </c>
      <c r="L53" s="202">
        <v>4.79</v>
      </c>
      <c r="M53" s="202">
        <v>2.41</v>
      </c>
      <c r="N53" s="202">
        <v>1.96</v>
      </c>
      <c r="O53" s="202">
        <v>2.77</v>
      </c>
      <c r="P53" s="202">
        <v>0.91</v>
      </c>
      <c r="Q53" s="202">
        <v>0.36</v>
      </c>
      <c r="R53" s="202">
        <v>0</v>
      </c>
      <c r="S53" s="202">
        <v>0.43</v>
      </c>
      <c r="T53" s="202">
        <v>0</v>
      </c>
      <c r="U53" s="202">
        <v>1.53</v>
      </c>
      <c r="V53" s="202">
        <v>0.34</v>
      </c>
      <c r="W53" s="202">
        <v>0.42</v>
      </c>
      <c r="X53" s="202">
        <v>2.4500000000000002</v>
      </c>
      <c r="Y53" s="202">
        <v>0</v>
      </c>
      <c r="Z53" s="202">
        <v>72.19</v>
      </c>
      <c r="AA53" s="202">
        <v>1.49</v>
      </c>
      <c r="AB53" s="202">
        <v>0</v>
      </c>
      <c r="AC53" s="202">
        <v>22.92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42.72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14.07</v>
      </c>
      <c r="D54" s="202">
        <v>4.1500000000000004</v>
      </c>
      <c r="E54" s="202">
        <v>0</v>
      </c>
      <c r="F54" s="202">
        <v>0</v>
      </c>
      <c r="G54" s="202">
        <v>23.37</v>
      </c>
      <c r="H54" s="202">
        <v>0</v>
      </c>
      <c r="I54" s="202">
        <v>36.590000000000003</v>
      </c>
      <c r="J54" s="202">
        <v>2.41</v>
      </c>
      <c r="K54" s="202">
        <v>3.03</v>
      </c>
      <c r="L54" s="202">
        <v>4.79</v>
      </c>
      <c r="M54" s="202">
        <v>2.41</v>
      </c>
      <c r="N54" s="202">
        <v>1.96</v>
      </c>
      <c r="O54" s="202">
        <v>2.77</v>
      </c>
      <c r="P54" s="202">
        <v>0.91</v>
      </c>
      <c r="Q54" s="202">
        <v>0.36</v>
      </c>
      <c r="R54" s="202">
        <v>0</v>
      </c>
      <c r="S54" s="202">
        <v>0.43</v>
      </c>
      <c r="T54" s="202">
        <v>0</v>
      </c>
      <c r="U54" s="202">
        <v>1.53</v>
      </c>
      <c r="V54" s="202">
        <v>0.34</v>
      </c>
      <c r="W54" s="202">
        <v>0.42</v>
      </c>
      <c r="X54" s="202">
        <v>2.4500000000000002</v>
      </c>
      <c r="Y54" s="202">
        <v>0</v>
      </c>
      <c r="Z54" s="202">
        <v>72.19</v>
      </c>
      <c r="AA54" s="202">
        <v>1.49</v>
      </c>
      <c r="AB54" s="202">
        <v>0</v>
      </c>
      <c r="AC54" s="202">
        <v>22.3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42.72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14.07</v>
      </c>
      <c r="D55" s="202">
        <v>4.1500000000000004</v>
      </c>
      <c r="E55" s="202">
        <v>0</v>
      </c>
      <c r="F55" s="202">
        <v>0</v>
      </c>
      <c r="G55" s="202">
        <v>23.37</v>
      </c>
      <c r="H55" s="202">
        <v>0</v>
      </c>
      <c r="I55" s="202">
        <v>36.590000000000003</v>
      </c>
      <c r="J55" s="202">
        <v>2.41</v>
      </c>
      <c r="K55" s="202">
        <v>3.03</v>
      </c>
      <c r="L55" s="202">
        <v>60.57</v>
      </c>
      <c r="M55" s="202">
        <v>2.41</v>
      </c>
      <c r="N55" s="202">
        <v>-20.79</v>
      </c>
      <c r="O55" s="202">
        <v>2.77</v>
      </c>
      <c r="P55" s="202">
        <v>0.91</v>
      </c>
      <c r="Q55" s="202">
        <v>0.36</v>
      </c>
      <c r="R55" s="202">
        <v>0</v>
      </c>
      <c r="S55" s="202">
        <v>0.43</v>
      </c>
      <c r="T55" s="202">
        <v>0</v>
      </c>
      <c r="U55" s="202">
        <v>1.53</v>
      </c>
      <c r="V55" s="202">
        <v>0.34</v>
      </c>
      <c r="W55" s="202">
        <v>0.42</v>
      </c>
      <c r="X55" s="202">
        <v>2.4500000000000002</v>
      </c>
      <c r="Y55" s="202">
        <v>0</v>
      </c>
      <c r="Z55" s="202">
        <v>64.489999999999995</v>
      </c>
      <c r="AA55" s="202">
        <v>1.49</v>
      </c>
      <c r="AB55" s="202">
        <v>0</v>
      </c>
      <c r="AC55" s="202">
        <v>22.3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42.15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14.07</v>
      </c>
      <c r="D56" s="202">
        <v>4.1500000000000004</v>
      </c>
      <c r="E56" s="202">
        <v>0</v>
      </c>
      <c r="F56" s="202">
        <v>0</v>
      </c>
      <c r="G56" s="202">
        <v>23.37</v>
      </c>
      <c r="H56" s="202">
        <v>0</v>
      </c>
      <c r="I56" s="202">
        <v>36.590000000000003</v>
      </c>
      <c r="J56" s="202">
        <v>2.41</v>
      </c>
      <c r="K56" s="202">
        <v>3.03</v>
      </c>
      <c r="L56" s="202">
        <v>60.57</v>
      </c>
      <c r="M56" s="202">
        <v>2.41</v>
      </c>
      <c r="N56" s="202">
        <v>-20.79</v>
      </c>
      <c r="O56" s="202">
        <v>2.77</v>
      </c>
      <c r="P56" s="202">
        <v>0.91</v>
      </c>
      <c r="Q56" s="202">
        <v>0.36</v>
      </c>
      <c r="R56" s="202">
        <v>0</v>
      </c>
      <c r="S56" s="202">
        <v>0.43</v>
      </c>
      <c r="T56" s="202">
        <v>0</v>
      </c>
      <c r="U56" s="202">
        <v>1.53</v>
      </c>
      <c r="V56" s="202">
        <v>0.34</v>
      </c>
      <c r="W56" s="202">
        <v>0.42</v>
      </c>
      <c r="X56" s="202">
        <v>2.4500000000000002</v>
      </c>
      <c r="Y56" s="202">
        <v>0</v>
      </c>
      <c r="Z56" s="202">
        <v>45.25</v>
      </c>
      <c r="AA56" s="202">
        <v>1.49</v>
      </c>
      <c r="AB56" s="202">
        <v>0</v>
      </c>
      <c r="AC56" s="202">
        <v>22.3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42.15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14.07</v>
      </c>
      <c r="D57" s="202">
        <v>4.1500000000000004</v>
      </c>
      <c r="E57" s="202">
        <v>0</v>
      </c>
      <c r="F57" s="202">
        <v>0</v>
      </c>
      <c r="G57" s="202">
        <v>23.37</v>
      </c>
      <c r="H57" s="202">
        <v>0</v>
      </c>
      <c r="I57" s="202">
        <v>36.590000000000003</v>
      </c>
      <c r="J57" s="202">
        <v>2.41</v>
      </c>
      <c r="K57" s="202">
        <v>3.03</v>
      </c>
      <c r="L57" s="202">
        <v>60.57</v>
      </c>
      <c r="M57" s="202">
        <v>2.41</v>
      </c>
      <c r="N57" s="202">
        <v>-20.79</v>
      </c>
      <c r="O57" s="202">
        <v>2.77</v>
      </c>
      <c r="P57" s="202">
        <v>0.91</v>
      </c>
      <c r="Q57" s="202">
        <v>0.36</v>
      </c>
      <c r="R57" s="202">
        <v>0</v>
      </c>
      <c r="S57" s="202">
        <v>0.43</v>
      </c>
      <c r="T57" s="202">
        <v>0</v>
      </c>
      <c r="U57" s="202">
        <v>1.53</v>
      </c>
      <c r="V57" s="202">
        <v>0.34</v>
      </c>
      <c r="W57" s="202">
        <v>0.42</v>
      </c>
      <c r="X57" s="202">
        <v>2.4500000000000002</v>
      </c>
      <c r="Y57" s="202">
        <v>0</v>
      </c>
      <c r="Z57" s="202">
        <v>21.19</v>
      </c>
      <c r="AA57" s="202">
        <v>1.49</v>
      </c>
      <c r="AB57" s="202">
        <v>0</v>
      </c>
      <c r="AC57" s="202">
        <v>22.3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42.15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14.07</v>
      </c>
      <c r="D58" s="202">
        <v>4.1500000000000004</v>
      </c>
      <c r="E58" s="202">
        <v>0</v>
      </c>
      <c r="F58" s="202">
        <v>0</v>
      </c>
      <c r="G58" s="202">
        <v>23.37</v>
      </c>
      <c r="H58" s="202">
        <v>0</v>
      </c>
      <c r="I58" s="202">
        <v>36.590000000000003</v>
      </c>
      <c r="J58" s="202">
        <v>2.41</v>
      </c>
      <c r="K58" s="202">
        <v>3.03</v>
      </c>
      <c r="L58" s="202">
        <v>55.93</v>
      </c>
      <c r="M58" s="202">
        <v>2.41</v>
      </c>
      <c r="N58" s="202">
        <v>-20.79</v>
      </c>
      <c r="O58" s="202">
        <v>2.77</v>
      </c>
      <c r="P58" s="202">
        <v>0.91</v>
      </c>
      <c r="Q58" s="202">
        <v>0.36</v>
      </c>
      <c r="R58" s="202">
        <v>0</v>
      </c>
      <c r="S58" s="202">
        <v>0.43</v>
      </c>
      <c r="T58" s="202">
        <v>0</v>
      </c>
      <c r="U58" s="202">
        <v>1.53</v>
      </c>
      <c r="V58" s="202">
        <v>0.34</v>
      </c>
      <c r="W58" s="202">
        <v>0.42</v>
      </c>
      <c r="X58" s="202">
        <v>2.4500000000000002</v>
      </c>
      <c r="Y58" s="202">
        <v>0</v>
      </c>
      <c r="Z58" s="202">
        <v>4.6100000000000003</v>
      </c>
      <c r="AA58" s="202">
        <v>1.49</v>
      </c>
      <c r="AB58" s="202">
        <v>0</v>
      </c>
      <c r="AC58" s="202">
        <v>22.3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42.15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14.07</v>
      </c>
      <c r="D59" s="202">
        <v>4.1500000000000004</v>
      </c>
      <c r="E59" s="202">
        <v>0</v>
      </c>
      <c r="F59" s="202">
        <v>0</v>
      </c>
      <c r="G59" s="202">
        <v>23.37</v>
      </c>
      <c r="H59" s="202">
        <v>0</v>
      </c>
      <c r="I59" s="202">
        <v>36.590000000000003</v>
      </c>
      <c r="J59" s="202">
        <v>2.41</v>
      </c>
      <c r="K59" s="202">
        <v>3.03</v>
      </c>
      <c r="L59" s="202">
        <v>54.47</v>
      </c>
      <c r="M59" s="202">
        <v>2.41</v>
      </c>
      <c r="N59" s="202">
        <v>-48.04</v>
      </c>
      <c r="O59" s="202">
        <v>2.77</v>
      </c>
      <c r="P59" s="202">
        <v>0.91</v>
      </c>
      <c r="Q59" s="202">
        <v>0.36</v>
      </c>
      <c r="R59" s="202">
        <v>0.54</v>
      </c>
      <c r="S59" s="202">
        <v>0.43</v>
      </c>
      <c r="T59" s="202">
        <v>0</v>
      </c>
      <c r="U59" s="202">
        <v>1.53</v>
      </c>
      <c r="V59" s="202">
        <v>0.34</v>
      </c>
      <c r="W59" s="202">
        <v>0.42</v>
      </c>
      <c r="X59" s="202">
        <v>2.4500000000000002</v>
      </c>
      <c r="Y59" s="202">
        <v>0</v>
      </c>
      <c r="Z59" s="202">
        <v>4.6100000000000003</v>
      </c>
      <c r="AA59" s="202">
        <v>1.49</v>
      </c>
      <c r="AB59" s="202">
        <v>0</v>
      </c>
      <c r="AC59" s="202">
        <v>22.3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42.15</v>
      </c>
      <c r="AJ59" s="202">
        <v>0</v>
      </c>
      <c r="AK59" s="202">
        <v>1.1399999999999999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14.07</v>
      </c>
      <c r="D60" s="202">
        <v>4.1500000000000004</v>
      </c>
      <c r="E60" s="202">
        <v>0</v>
      </c>
      <c r="F60" s="202">
        <v>0</v>
      </c>
      <c r="G60" s="202">
        <v>23.37</v>
      </c>
      <c r="H60" s="202">
        <v>0</v>
      </c>
      <c r="I60" s="202">
        <v>36.590000000000003</v>
      </c>
      <c r="J60" s="202">
        <v>2.41</v>
      </c>
      <c r="K60" s="202">
        <v>3.03</v>
      </c>
      <c r="L60" s="202">
        <v>4.79</v>
      </c>
      <c r="M60" s="202">
        <v>2.41</v>
      </c>
      <c r="N60" s="202">
        <v>-48.04</v>
      </c>
      <c r="O60" s="202">
        <v>2.77</v>
      </c>
      <c r="P60" s="202">
        <v>0.91</v>
      </c>
      <c r="Q60" s="202">
        <v>0.36</v>
      </c>
      <c r="R60" s="202">
        <v>0.54</v>
      </c>
      <c r="S60" s="202">
        <v>0.43</v>
      </c>
      <c r="T60" s="202">
        <v>0</v>
      </c>
      <c r="U60" s="202">
        <v>1.53</v>
      </c>
      <c r="V60" s="202">
        <v>0.34</v>
      </c>
      <c r="W60" s="202">
        <v>0.42</v>
      </c>
      <c r="X60" s="202">
        <v>2.4500000000000002</v>
      </c>
      <c r="Y60" s="202">
        <v>0</v>
      </c>
      <c r="Z60" s="202">
        <v>4.6100000000000003</v>
      </c>
      <c r="AA60" s="202">
        <v>1.49</v>
      </c>
      <c r="AB60" s="202">
        <v>0</v>
      </c>
      <c r="AC60" s="202">
        <v>22.3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42.15</v>
      </c>
      <c r="AJ60" s="202">
        <v>0</v>
      </c>
      <c r="AK60" s="202">
        <v>1.1399999999999999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14.07</v>
      </c>
      <c r="D61" s="202">
        <v>4.1500000000000004</v>
      </c>
      <c r="E61" s="202">
        <v>0</v>
      </c>
      <c r="F61" s="202">
        <v>0</v>
      </c>
      <c r="G61" s="202">
        <v>23.37</v>
      </c>
      <c r="H61" s="202">
        <v>0</v>
      </c>
      <c r="I61" s="202">
        <v>36.590000000000003</v>
      </c>
      <c r="J61" s="202">
        <v>2.41</v>
      </c>
      <c r="K61" s="202">
        <v>3.03</v>
      </c>
      <c r="L61" s="202">
        <v>4.79</v>
      </c>
      <c r="M61" s="202">
        <v>2.41</v>
      </c>
      <c r="N61" s="202">
        <v>-58.04</v>
      </c>
      <c r="O61" s="202">
        <v>2.77</v>
      </c>
      <c r="P61" s="202">
        <v>0.91</v>
      </c>
      <c r="Q61" s="202">
        <v>0.36</v>
      </c>
      <c r="R61" s="202">
        <v>0.54</v>
      </c>
      <c r="S61" s="202">
        <v>0.43</v>
      </c>
      <c r="T61" s="202">
        <v>0</v>
      </c>
      <c r="U61" s="202">
        <v>1.53</v>
      </c>
      <c r="V61" s="202">
        <v>0.34</v>
      </c>
      <c r="W61" s="202">
        <v>0.42</v>
      </c>
      <c r="X61" s="202">
        <v>2.4500000000000002</v>
      </c>
      <c r="Y61" s="202">
        <v>0</v>
      </c>
      <c r="Z61" s="202">
        <v>4.6100000000000003</v>
      </c>
      <c r="AA61" s="202">
        <v>1.49</v>
      </c>
      <c r="AB61" s="202">
        <v>0</v>
      </c>
      <c r="AC61" s="202">
        <v>25.59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45.78</v>
      </c>
      <c r="AJ61" s="202">
        <v>0</v>
      </c>
      <c r="AK61" s="202">
        <v>1.1399999999999999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14.07</v>
      </c>
      <c r="D62" s="202">
        <v>4.1500000000000004</v>
      </c>
      <c r="E62" s="202">
        <v>0</v>
      </c>
      <c r="F62" s="202">
        <v>0</v>
      </c>
      <c r="G62" s="202">
        <v>23.37</v>
      </c>
      <c r="H62" s="202">
        <v>0</v>
      </c>
      <c r="I62" s="202">
        <v>36.590000000000003</v>
      </c>
      <c r="J62" s="202">
        <v>2.41</v>
      </c>
      <c r="K62" s="202">
        <v>3.03</v>
      </c>
      <c r="L62" s="202">
        <v>4.79</v>
      </c>
      <c r="M62" s="202">
        <v>2.41</v>
      </c>
      <c r="N62" s="202">
        <v>-58.04</v>
      </c>
      <c r="O62" s="202">
        <v>2.77</v>
      </c>
      <c r="P62" s="202">
        <v>0.91</v>
      </c>
      <c r="Q62" s="202">
        <v>0.36</v>
      </c>
      <c r="R62" s="202">
        <v>0.54</v>
      </c>
      <c r="S62" s="202">
        <v>0.43</v>
      </c>
      <c r="T62" s="202">
        <v>0</v>
      </c>
      <c r="U62" s="202">
        <v>1.53</v>
      </c>
      <c r="V62" s="202">
        <v>0.34</v>
      </c>
      <c r="W62" s="202">
        <v>0.73</v>
      </c>
      <c r="X62" s="202">
        <v>2.4500000000000002</v>
      </c>
      <c r="Y62" s="202">
        <v>0</v>
      </c>
      <c r="Z62" s="202">
        <v>4.6100000000000003</v>
      </c>
      <c r="AA62" s="202">
        <v>1.49</v>
      </c>
      <c r="AB62" s="202">
        <v>0</v>
      </c>
      <c r="AC62" s="202">
        <v>25.86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45.5</v>
      </c>
      <c r="AJ62" s="202">
        <v>0</v>
      </c>
      <c r="AK62" s="202">
        <v>1.1399999999999999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14.07</v>
      </c>
      <c r="D63" s="202">
        <v>4.1500000000000004</v>
      </c>
      <c r="E63" s="202">
        <v>0</v>
      </c>
      <c r="F63" s="202">
        <v>0</v>
      </c>
      <c r="G63" s="202">
        <v>23.37</v>
      </c>
      <c r="H63" s="202">
        <v>0</v>
      </c>
      <c r="I63" s="202">
        <v>36.590000000000003</v>
      </c>
      <c r="J63" s="202">
        <v>2.41</v>
      </c>
      <c r="K63" s="202">
        <v>3.03</v>
      </c>
      <c r="L63" s="202">
        <v>4.79</v>
      </c>
      <c r="M63" s="202">
        <v>2.41</v>
      </c>
      <c r="N63" s="202">
        <v>-58.04</v>
      </c>
      <c r="O63" s="202">
        <v>2.77</v>
      </c>
      <c r="P63" s="202">
        <v>0.91</v>
      </c>
      <c r="Q63" s="202">
        <v>0.36</v>
      </c>
      <c r="R63" s="202">
        <v>0.54</v>
      </c>
      <c r="S63" s="202">
        <v>0.43</v>
      </c>
      <c r="T63" s="202">
        <v>0</v>
      </c>
      <c r="U63" s="202">
        <v>1.53</v>
      </c>
      <c r="V63" s="202">
        <v>0.34</v>
      </c>
      <c r="W63" s="202">
        <v>0.73</v>
      </c>
      <c r="X63" s="202">
        <v>2.4500000000000002</v>
      </c>
      <c r="Y63" s="202">
        <v>0</v>
      </c>
      <c r="Z63" s="202">
        <v>4.6100000000000003</v>
      </c>
      <c r="AA63" s="202">
        <v>1.49</v>
      </c>
      <c r="AB63" s="202">
        <v>0</v>
      </c>
      <c r="AC63" s="202">
        <v>24.96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43.77</v>
      </c>
      <c r="AJ63" s="202">
        <v>0</v>
      </c>
      <c r="AK63" s="202">
        <v>1.1399999999999999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14.07</v>
      </c>
      <c r="D64" s="202">
        <v>4.1500000000000004</v>
      </c>
      <c r="E64" s="202">
        <v>0</v>
      </c>
      <c r="F64" s="202">
        <v>0</v>
      </c>
      <c r="G64" s="202">
        <v>23.37</v>
      </c>
      <c r="H64" s="202">
        <v>0</v>
      </c>
      <c r="I64" s="202">
        <v>36.590000000000003</v>
      </c>
      <c r="J64" s="202">
        <v>2.41</v>
      </c>
      <c r="K64" s="202">
        <v>3.03</v>
      </c>
      <c r="L64" s="202">
        <v>4.79</v>
      </c>
      <c r="M64" s="202">
        <v>2.41</v>
      </c>
      <c r="N64" s="202">
        <v>-58.04</v>
      </c>
      <c r="O64" s="202">
        <v>2.77</v>
      </c>
      <c r="P64" s="202">
        <v>0.91</v>
      </c>
      <c r="Q64" s="202">
        <v>0.36</v>
      </c>
      <c r="R64" s="202">
        <v>0.54</v>
      </c>
      <c r="S64" s="202">
        <v>0.43</v>
      </c>
      <c r="T64" s="202">
        <v>0</v>
      </c>
      <c r="U64" s="202">
        <v>1.53</v>
      </c>
      <c r="V64" s="202">
        <v>0.34</v>
      </c>
      <c r="W64" s="202">
        <v>0.73</v>
      </c>
      <c r="X64" s="202">
        <v>2.4500000000000002</v>
      </c>
      <c r="Y64" s="202">
        <v>0</v>
      </c>
      <c r="Z64" s="202">
        <v>4.6100000000000003</v>
      </c>
      <c r="AA64" s="202">
        <v>1.49</v>
      </c>
      <c r="AB64" s="202">
        <v>0</v>
      </c>
      <c r="AC64" s="202">
        <v>24.96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43.77</v>
      </c>
      <c r="AJ64" s="202">
        <v>0</v>
      </c>
      <c r="AK64" s="202">
        <v>1.1399999999999999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14.07</v>
      </c>
      <c r="D65" s="202">
        <v>4.1500000000000004</v>
      </c>
      <c r="E65" s="202">
        <v>0</v>
      </c>
      <c r="F65" s="202">
        <v>0</v>
      </c>
      <c r="G65" s="202">
        <v>23.37</v>
      </c>
      <c r="H65" s="202">
        <v>0</v>
      </c>
      <c r="I65" s="202">
        <v>36.590000000000003</v>
      </c>
      <c r="J65" s="202">
        <v>2.41</v>
      </c>
      <c r="K65" s="202">
        <v>3.03</v>
      </c>
      <c r="L65" s="202">
        <v>4.79</v>
      </c>
      <c r="M65" s="202">
        <v>2.41</v>
      </c>
      <c r="N65" s="202">
        <v>-58.04</v>
      </c>
      <c r="O65" s="202">
        <v>2.77</v>
      </c>
      <c r="P65" s="202">
        <v>0.91</v>
      </c>
      <c r="Q65" s="202">
        <v>0.36</v>
      </c>
      <c r="R65" s="202">
        <v>0.54</v>
      </c>
      <c r="S65" s="202">
        <v>0.43</v>
      </c>
      <c r="T65" s="202">
        <v>0</v>
      </c>
      <c r="U65" s="202">
        <v>1.53</v>
      </c>
      <c r="V65" s="202">
        <v>0.34</v>
      </c>
      <c r="W65" s="202">
        <v>0.73</v>
      </c>
      <c r="X65" s="202">
        <v>2.4500000000000002</v>
      </c>
      <c r="Y65" s="202">
        <v>0</v>
      </c>
      <c r="Z65" s="202">
        <v>4.6100000000000003</v>
      </c>
      <c r="AA65" s="202">
        <v>1.49</v>
      </c>
      <c r="AB65" s="202">
        <v>0</v>
      </c>
      <c r="AC65" s="202">
        <v>25.86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45.14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14.07</v>
      </c>
      <c r="D66" s="202">
        <v>4.1500000000000004</v>
      </c>
      <c r="E66" s="202">
        <v>0</v>
      </c>
      <c r="F66" s="202">
        <v>0</v>
      </c>
      <c r="G66" s="202">
        <v>23.37</v>
      </c>
      <c r="H66" s="202">
        <v>0</v>
      </c>
      <c r="I66" s="202">
        <v>36.590000000000003</v>
      </c>
      <c r="J66" s="202">
        <v>2.41</v>
      </c>
      <c r="K66" s="202">
        <v>3.04</v>
      </c>
      <c r="L66" s="202">
        <v>4.79</v>
      </c>
      <c r="M66" s="202">
        <v>2.41</v>
      </c>
      <c r="N66" s="202">
        <v>-58.04</v>
      </c>
      <c r="O66" s="202">
        <v>2.77</v>
      </c>
      <c r="P66" s="202">
        <v>0.91</v>
      </c>
      <c r="Q66" s="202">
        <v>0.36</v>
      </c>
      <c r="R66" s="202">
        <v>0.54</v>
      </c>
      <c r="S66" s="202">
        <v>0.43</v>
      </c>
      <c r="T66" s="202">
        <v>0</v>
      </c>
      <c r="U66" s="202">
        <v>1.53</v>
      </c>
      <c r="V66" s="202">
        <v>0.34</v>
      </c>
      <c r="W66" s="202">
        <v>0.73</v>
      </c>
      <c r="X66" s="202">
        <v>2.4500000000000002</v>
      </c>
      <c r="Y66" s="202">
        <v>0</v>
      </c>
      <c r="Z66" s="202">
        <v>4.6100000000000003</v>
      </c>
      <c r="AA66" s="202">
        <v>1.49</v>
      </c>
      <c r="AB66" s="202">
        <v>0</v>
      </c>
      <c r="AC66" s="202">
        <v>25.86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45.14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14.07</v>
      </c>
      <c r="D67" s="202">
        <v>4.1500000000000004</v>
      </c>
      <c r="E67" s="202">
        <v>0</v>
      </c>
      <c r="F67" s="202">
        <v>0</v>
      </c>
      <c r="G67" s="202">
        <v>23.37</v>
      </c>
      <c r="H67" s="202">
        <v>0</v>
      </c>
      <c r="I67" s="202">
        <v>36.590000000000003</v>
      </c>
      <c r="J67" s="202">
        <v>2.41</v>
      </c>
      <c r="K67" s="202">
        <v>3.04</v>
      </c>
      <c r="L67" s="202">
        <v>1.75</v>
      </c>
      <c r="M67" s="202">
        <v>2.41</v>
      </c>
      <c r="N67" s="202">
        <v>-58.04</v>
      </c>
      <c r="O67" s="202">
        <v>2.77</v>
      </c>
      <c r="P67" s="202">
        <v>0.91</v>
      </c>
      <c r="Q67" s="202">
        <v>0.36</v>
      </c>
      <c r="R67" s="202">
        <v>0.54</v>
      </c>
      <c r="S67" s="202">
        <v>0.43</v>
      </c>
      <c r="T67" s="202">
        <v>0</v>
      </c>
      <c r="U67" s="202">
        <v>1.53</v>
      </c>
      <c r="V67" s="202">
        <v>0.34</v>
      </c>
      <c r="W67" s="202">
        <v>0.73</v>
      </c>
      <c r="X67" s="202">
        <v>2.4500000000000002</v>
      </c>
      <c r="Y67" s="202">
        <v>0</v>
      </c>
      <c r="Z67" s="202">
        <v>4.6100000000000003</v>
      </c>
      <c r="AA67" s="202">
        <v>1.49</v>
      </c>
      <c r="AB67" s="202">
        <v>0</v>
      </c>
      <c r="AC67" s="202">
        <v>25.86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45.43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14.07</v>
      </c>
      <c r="D68" s="202">
        <v>4.1500000000000004</v>
      </c>
      <c r="E68" s="202">
        <v>0</v>
      </c>
      <c r="F68" s="202">
        <v>0</v>
      </c>
      <c r="G68" s="202">
        <v>23.37</v>
      </c>
      <c r="H68" s="202">
        <v>0</v>
      </c>
      <c r="I68" s="202">
        <v>36.590000000000003</v>
      </c>
      <c r="J68" s="202">
        <v>2.41</v>
      </c>
      <c r="K68" s="202">
        <v>3.04</v>
      </c>
      <c r="L68" s="202">
        <v>4.79</v>
      </c>
      <c r="M68" s="202">
        <v>2.41</v>
      </c>
      <c r="N68" s="202">
        <v>-58.04</v>
      </c>
      <c r="O68" s="202">
        <v>2.77</v>
      </c>
      <c r="P68" s="202">
        <v>0.91</v>
      </c>
      <c r="Q68" s="202">
        <v>0.36</v>
      </c>
      <c r="R68" s="202">
        <v>0.54</v>
      </c>
      <c r="S68" s="202">
        <v>0.43</v>
      </c>
      <c r="T68" s="202">
        <v>0</v>
      </c>
      <c r="U68" s="202">
        <v>1.53</v>
      </c>
      <c r="V68" s="202">
        <v>0.34</v>
      </c>
      <c r="W68" s="202">
        <v>0.73</v>
      </c>
      <c r="X68" s="202">
        <v>2.4500000000000002</v>
      </c>
      <c r="Y68" s="202">
        <v>0</v>
      </c>
      <c r="Z68" s="202">
        <v>4.6100000000000003</v>
      </c>
      <c r="AA68" s="202">
        <v>1.49</v>
      </c>
      <c r="AB68" s="202">
        <v>0</v>
      </c>
      <c r="AC68" s="202">
        <v>25.86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45.14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14.07</v>
      </c>
      <c r="D69" s="202">
        <v>4.1500000000000004</v>
      </c>
      <c r="E69" s="202">
        <v>0</v>
      </c>
      <c r="F69" s="202">
        <v>0</v>
      </c>
      <c r="G69" s="202">
        <v>23.37</v>
      </c>
      <c r="H69" s="202">
        <v>0</v>
      </c>
      <c r="I69" s="202">
        <v>36.590000000000003</v>
      </c>
      <c r="J69" s="202">
        <v>2.41</v>
      </c>
      <c r="K69" s="202">
        <v>3.04</v>
      </c>
      <c r="L69" s="202">
        <v>4.79</v>
      </c>
      <c r="M69" s="202">
        <v>2.41</v>
      </c>
      <c r="N69" s="202">
        <v>-58.04</v>
      </c>
      <c r="O69" s="202">
        <v>2.77</v>
      </c>
      <c r="P69" s="202">
        <v>0.91</v>
      </c>
      <c r="Q69" s="202">
        <v>0.36</v>
      </c>
      <c r="R69" s="202">
        <v>0.54</v>
      </c>
      <c r="S69" s="202">
        <v>0.43</v>
      </c>
      <c r="T69" s="202">
        <v>0</v>
      </c>
      <c r="U69" s="202">
        <v>1.53</v>
      </c>
      <c r="V69" s="202">
        <v>0.34</v>
      </c>
      <c r="W69" s="202">
        <v>0.73</v>
      </c>
      <c r="X69" s="202">
        <v>2.4500000000000002</v>
      </c>
      <c r="Y69" s="202">
        <v>0</v>
      </c>
      <c r="Z69" s="202">
        <v>4.6100000000000003</v>
      </c>
      <c r="AA69" s="202">
        <v>1.49</v>
      </c>
      <c r="AB69" s="202">
        <v>0</v>
      </c>
      <c r="AC69" s="202">
        <v>25.86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45.14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14.07</v>
      </c>
      <c r="D70" s="202">
        <v>4.1500000000000004</v>
      </c>
      <c r="E70" s="202">
        <v>0</v>
      </c>
      <c r="F70" s="202">
        <v>0</v>
      </c>
      <c r="G70" s="202">
        <v>23.37</v>
      </c>
      <c r="H70" s="202">
        <v>0</v>
      </c>
      <c r="I70" s="202">
        <v>36.590000000000003</v>
      </c>
      <c r="J70" s="202">
        <v>2.41</v>
      </c>
      <c r="K70" s="202">
        <v>3.04</v>
      </c>
      <c r="L70" s="202">
        <v>4.79</v>
      </c>
      <c r="M70" s="202">
        <v>2.41</v>
      </c>
      <c r="N70" s="202">
        <v>-58.04</v>
      </c>
      <c r="O70" s="202">
        <v>2.77</v>
      </c>
      <c r="P70" s="202">
        <v>0.91</v>
      </c>
      <c r="Q70" s="202">
        <v>0.36</v>
      </c>
      <c r="R70" s="202">
        <v>0.54</v>
      </c>
      <c r="S70" s="202">
        <v>0.43</v>
      </c>
      <c r="T70" s="202">
        <v>0</v>
      </c>
      <c r="U70" s="202">
        <v>1.53</v>
      </c>
      <c r="V70" s="202">
        <v>0.34</v>
      </c>
      <c r="W70" s="202">
        <v>0.73</v>
      </c>
      <c r="X70" s="202">
        <v>2.4500000000000002</v>
      </c>
      <c r="Y70" s="202">
        <v>0</v>
      </c>
      <c r="Z70" s="202">
        <v>4.6100000000000003</v>
      </c>
      <c r="AA70" s="202">
        <v>1.49</v>
      </c>
      <c r="AB70" s="202">
        <v>0</v>
      </c>
      <c r="AC70" s="202">
        <v>25.86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45.14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14.07</v>
      </c>
      <c r="D71" s="202">
        <v>4.1500000000000004</v>
      </c>
      <c r="E71" s="202">
        <v>0</v>
      </c>
      <c r="F71" s="202">
        <v>0</v>
      </c>
      <c r="G71" s="202">
        <v>23.37</v>
      </c>
      <c r="H71" s="202">
        <v>0</v>
      </c>
      <c r="I71" s="202">
        <v>36.590000000000003</v>
      </c>
      <c r="J71" s="202">
        <v>1.92</v>
      </c>
      <c r="K71" s="202">
        <v>3.04</v>
      </c>
      <c r="L71" s="202">
        <v>4.79</v>
      </c>
      <c r="M71" s="202">
        <v>2.41</v>
      </c>
      <c r="N71" s="202">
        <v>-58.04</v>
      </c>
      <c r="O71" s="202">
        <v>2.77</v>
      </c>
      <c r="P71" s="202">
        <v>0.91</v>
      </c>
      <c r="Q71" s="202">
        <v>0.36</v>
      </c>
      <c r="R71" s="202">
        <v>0.54</v>
      </c>
      <c r="S71" s="202">
        <v>0.43</v>
      </c>
      <c r="T71" s="202">
        <v>0</v>
      </c>
      <c r="U71" s="202">
        <v>1.53</v>
      </c>
      <c r="V71" s="202">
        <v>0.34</v>
      </c>
      <c r="W71" s="202">
        <v>0.73</v>
      </c>
      <c r="X71" s="202">
        <v>2.4500000000000002</v>
      </c>
      <c r="Y71" s="202">
        <v>0</v>
      </c>
      <c r="Z71" s="202">
        <v>4.6100000000000003</v>
      </c>
      <c r="AA71" s="202">
        <v>1.49</v>
      </c>
      <c r="AB71" s="202">
        <v>0</v>
      </c>
      <c r="AC71" s="202">
        <v>25.86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46.36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14.07</v>
      </c>
      <c r="D72" s="202">
        <v>4.1500000000000004</v>
      </c>
      <c r="E72" s="202">
        <v>0</v>
      </c>
      <c r="F72" s="202">
        <v>0</v>
      </c>
      <c r="G72" s="202">
        <v>23.37</v>
      </c>
      <c r="H72" s="202">
        <v>0</v>
      </c>
      <c r="I72" s="202">
        <v>36.590000000000003</v>
      </c>
      <c r="J72" s="202">
        <v>1.92</v>
      </c>
      <c r="K72" s="202">
        <v>3.04</v>
      </c>
      <c r="L72" s="202">
        <v>4.79</v>
      </c>
      <c r="M72" s="202">
        <v>2.41</v>
      </c>
      <c r="N72" s="202">
        <v>-58.04</v>
      </c>
      <c r="O72" s="202">
        <v>2.77</v>
      </c>
      <c r="P72" s="202">
        <v>0.91</v>
      </c>
      <c r="Q72" s="202">
        <v>0.36</v>
      </c>
      <c r="R72" s="202">
        <v>0.54</v>
      </c>
      <c r="S72" s="202">
        <v>0.43</v>
      </c>
      <c r="T72" s="202">
        <v>0</v>
      </c>
      <c r="U72" s="202">
        <v>1.53</v>
      </c>
      <c r="V72" s="202">
        <v>0.34</v>
      </c>
      <c r="W72" s="202">
        <v>0.73</v>
      </c>
      <c r="X72" s="202">
        <v>2.4500000000000002</v>
      </c>
      <c r="Y72" s="202">
        <v>0</v>
      </c>
      <c r="Z72" s="202">
        <v>4.6100000000000003</v>
      </c>
      <c r="AA72" s="202">
        <v>1.49</v>
      </c>
      <c r="AB72" s="202">
        <v>0</v>
      </c>
      <c r="AC72" s="202">
        <v>25.86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46.36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13.37</v>
      </c>
      <c r="D73" s="202">
        <v>3.92</v>
      </c>
      <c r="E73" s="202">
        <v>0</v>
      </c>
      <c r="F73" s="202">
        <v>0</v>
      </c>
      <c r="G73" s="202">
        <v>23.37</v>
      </c>
      <c r="H73" s="202">
        <v>0</v>
      </c>
      <c r="I73" s="202">
        <v>36.590000000000003</v>
      </c>
      <c r="J73" s="202">
        <v>1.92</v>
      </c>
      <c r="K73" s="202">
        <v>3.04</v>
      </c>
      <c r="L73" s="202">
        <v>4.79</v>
      </c>
      <c r="M73" s="202">
        <v>2.41</v>
      </c>
      <c r="N73" s="202">
        <v>-58.04</v>
      </c>
      <c r="O73" s="202">
        <v>2.77</v>
      </c>
      <c r="P73" s="202">
        <v>0.91</v>
      </c>
      <c r="Q73" s="202">
        <v>0.36</v>
      </c>
      <c r="R73" s="202">
        <v>0.54</v>
      </c>
      <c r="S73" s="202">
        <v>0.43</v>
      </c>
      <c r="T73" s="202">
        <v>0</v>
      </c>
      <c r="U73" s="202">
        <v>1.53</v>
      </c>
      <c r="V73" s="202">
        <v>0.34</v>
      </c>
      <c r="W73" s="202">
        <v>0.73</v>
      </c>
      <c r="X73" s="202">
        <v>2.4500000000000002</v>
      </c>
      <c r="Y73" s="202">
        <v>0</v>
      </c>
      <c r="Z73" s="202">
        <v>4.6100000000000003</v>
      </c>
      <c r="AA73" s="202">
        <v>1.49</v>
      </c>
      <c r="AB73" s="202">
        <v>0</v>
      </c>
      <c r="AC73" s="202">
        <v>25.86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46.64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13.37</v>
      </c>
      <c r="D74" s="202">
        <v>3.92</v>
      </c>
      <c r="E74" s="202">
        <v>0</v>
      </c>
      <c r="F74" s="202">
        <v>0</v>
      </c>
      <c r="G74" s="202">
        <v>23.37</v>
      </c>
      <c r="H74" s="202">
        <v>0</v>
      </c>
      <c r="I74" s="202">
        <v>36.590000000000003</v>
      </c>
      <c r="J74" s="202">
        <v>1.92</v>
      </c>
      <c r="K74" s="202">
        <v>3.04</v>
      </c>
      <c r="L74" s="202">
        <v>4.79</v>
      </c>
      <c r="M74" s="202">
        <v>2.41</v>
      </c>
      <c r="N74" s="202">
        <v>-58.04</v>
      </c>
      <c r="O74" s="202">
        <v>2.77</v>
      </c>
      <c r="P74" s="202">
        <v>0.91</v>
      </c>
      <c r="Q74" s="202">
        <v>0.36</v>
      </c>
      <c r="R74" s="202">
        <v>0.54</v>
      </c>
      <c r="S74" s="202">
        <v>0.43</v>
      </c>
      <c r="T74" s="202">
        <v>0</v>
      </c>
      <c r="U74" s="202">
        <v>1.53</v>
      </c>
      <c r="V74" s="202">
        <v>0.34</v>
      </c>
      <c r="W74" s="202">
        <v>0.73</v>
      </c>
      <c r="X74" s="202">
        <v>2.4500000000000002</v>
      </c>
      <c r="Y74" s="202">
        <v>0</v>
      </c>
      <c r="Z74" s="202">
        <v>4.6100000000000003</v>
      </c>
      <c r="AA74" s="202">
        <v>1.49</v>
      </c>
      <c r="AB74" s="202">
        <v>0</v>
      </c>
      <c r="AC74" s="202">
        <v>25.86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46.36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13.37</v>
      </c>
      <c r="D75" s="202">
        <v>3.92</v>
      </c>
      <c r="E75" s="202">
        <v>0</v>
      </c>
      <c r="F75" s="202">
        <v>0</v>
      </c>
      <c r="G75" s="202">
        <v>23.37</v>
      </c>
      <c r="H75" s="202">
        <v>0</v>
      </c>
      <c r="I75" s="202">
        <v>36.590000000000003</v>
      </c>
      <c r="J75" s="202">
        <v>1.92</v>
      </c>
      <c r="K75" s="202">
        <v>3.04</v>
      </c>
      <c r="L75" s="202">
        <v>4.79</v>
      </c>
      <c r="M75" s="202">
        <v>2.41</v>
      </c>
      <c r="N75" s="202">
        <v>-58.04</v>
      </c>
      <c r="O75" s="202">
        <v>2.77</v>
      </c>
      <c r="P75" s="202">
        <v>0.91</v>
      </c>
      <c r="Q75" s="202">
        <v>0.36</v>
      </c>
      <c r="R75" s="202">
        <v>0.54</v>
      </c>
      <c r="S75" s="202">
        <v>0.43</v>
      </c>
      <c r="T75" s="202">
        <v>0</v>
      </c>
      <c r="U75" s="202">
        <v>1.53</v>
      </c>
      <c r="V75" s="202">
        <v>0.34</v>
      </c>
      <c r="W75" s="202">
        <v>0.73</v>
      </c>
      <c r="X75" s="202">
        <v>2.4500000000000002</v>
      </c>
      <c r="Y75" s="202">
        <v>0</v>
      </c>
      <c r="Z75" s="202">
        <v>4.6100000000000003</v>
      </c>
      <c r="AA75" s="202">
        <v>1.49</v>
      </c>
      <c r="AB75" s="202">
        <v>0</v>
      </c>
      <c r="AC75" s="202">
        <v>25.86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46.36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13.37</v>
      </c>
      <c r="D76" s="202">
        <v>3.92</v>
      </c>
      <c r="E76" s="202">
        <v>0</v>
      </c>
      <c r="F76" s="202">
        <v>0</v>
      </c>
      <c r="G76" s="202">
        <v>23.37</v>
      </c>
      <c r="H76" s="202">
        <v>0</v>
      </c>
      <c r="I76" s="202">
        <v>36.590000000000003</v>
      </c>
      <c r="J76" s="202">
        <v>1.92</v>
      </c>
      <c r="K76" s="202">
        <v>3.04</v>
      </c>
      <c r="L76" s="202">
        <v>4.79</v>
      </c>
      <c r="M76" s="202">
        <v>2.41</v>
      </c>
      <c r="N76" s="202">
        <v>-58.04</v>
      </c>
      <c r="O76" s="202">
        <v>2.77</v>
      </c>
      <c r="P76" s="202">
        <v>0.91</v>
      </c>
      <c r="Q76" s="202">
        <v>0.36</v>
      </c>
      <c r="R76" s="202">
        <v>0.54</v>
      </c>
      <c r="S76" s="202">
        <v>0.43</v>
      </c>
      <c r="T76" s="202">
        <v>0</v>
      </c>
      <c r="U76" s="202">
        <v>1.53</v>
      </c>
      <c r="V76" s="202">
        <v>0.34</v>
      </c>
      <c r="W76" s="202">
        <v>0.73</v>
      </c>
      <c r="X76" s="202">
        <v>2.4500000000000002</v>
      </c>
      <c r="Y76" s="202">
        <v>0</v>
      </c>
      <c r="Z76" s="202">
        <v>4.6100000000000003</v>
      </c>
      <c r="AA76" s="202">
        <v>1.49</v>
      </c>
      <c r="AB76" s="202">
        <v>0</v>
      </c>
      <c r="AC76" s="202">
        <v>25.86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46.36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13.37</v>
      </c>
      <c r="D77" s="202">
        <v>3.92</v>
      </c>
      <c r="E77" s="202">
        <v>0</v>
      </c>
      <c r="F77" s="202">
        <v>0</v>
      </c>
      <c r="G77" s="202">
        <v>23.37</v>
      </c>
      <c r="H77" s="202">
        <v>0</v>
      </c>
      <c r="I77" s="202">
        <v>36.590000000000003</v>
      </c>
      <c r="J77" s="202">
        <v>1.92</v>
      </c>
      <c r="K77" s="202">
        <v>3.04</v>
      </c>
      <c r="L77" s="202">
        <v>4.79</v>
      </c>
      <c r="M77" s="202">
        <v>2.41</v>
      </c>
      <c r="N77" s="202">
        <v>-58.04</v>
      </c>
      <c r="O77" s="202">
        <v>2.77</v>
      </c>
      <c r="P77" s="202">
        <v>0.91</v>
      </c>
      <c r="Q77" s="202">
        <v>0.36</v>
      </c>
      <c r="R77" s="202">
        <v>0.54</v>
      </c>
      <c r="S77" s="202">
        <v>0.43</v>
      </c>
      <c r="T77" s="202">
        <v>0</v>
      </c>
      <c r="U77" s="202">
        <v>1.53</v>
      </c>
      <c r="V77" s="202">
        <v>0.34</v>
      </c>
      <c r="W77" s="202">
        <v>0.73</v>
      </c>
      <c r="X77" s="202">
        <v>2.4500000000000002</v>
      </c>
      <c r="Y77" s="202">
        <v>0</v>
      </c>
      <c r="Z77" s="202">
        <v>4.6100000000000003</v>
      </c>
      <c r="AA77" s="202">
        <v>1.49</v>
      </c>
      <c r="AB77" s="202">
        <v>0</v>
      </c>
      <c r="AC77" s="202">
        <v>25.86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46.36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13.37</v>
      </c>
      <c r="D78" s="202">
        <v>3.92</v>
      </c>
      <c r="E78" s="202">
        <v>0</v>
      </c>
      <c r="F78" s="202">
        <v>0</v>
      </c>
      <c r="G78" s="202">
        <v>23.37</v>
      </c>
      <c r="H78" s="202">
        <v>0</v>
      </c>
      <c r="I78" s="202">
        <v>36.590000000000003</v>
      </c>
      <c r="J78" s="202">
        <v>1.92</v>
      </c>
      <c r="K78" s="202">
        <v>3.04</v>
      </c>
      <c r="L78" s="202">
        <v>4.79</v>
      </c>
      <c r="M78" s="202">
        <v>2.41</v>
      </c>
      <c r="N78" s="202">
        <v>-58.04</v>
      </c>
      <c r="O78" s="202">
        <v>2.77</v>
      </c>
      <c r="P78" s="202">
        <v>0.91</v>
      </c>
      <c r="Q78" s="202">
        <v>0.36</v>
      </c>
      <c r="R78" s="202">
        <v>0.54</v>
      </c>
      <c r="S78" s="202">
        <v>0.43</v>
      </c>
      <c r="T78" s="202">
        <v>0</v>
      </c>
      <c r="U78" s="202">
        <v>1.53</v>
      </c>
      <c r="V78" s="202">
        <v>0.34</v>
      </c>
      <c r="W78" s="202">
        <v>0.73</v>
      </c>
      <c r="X78" s="202">
        <v>2.4500000000000002</v>
      </c>
      <c r="Y78" s="202">
        <v>0</v>
      </c>
      <c r="Z78" s="202">
        <v>4.6100000000000003</v>
      </c>
      <c r="AA78" s="202">
        <v>1.49</v>
      </c>
      <c r="AB78" s="202">
        <v>0</v>
      </c>
      <c r="AC78" s="202">
        <v>25.59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46.36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13.37</v>
      </c>
      <c r="D79" s="202">
        <v>3.92</v>
      </c>
      <c r="E79" s="202">
        <v>0</v>
      </c>
      <c r="F79" s="202">
        <v>0</v>
      </c>
      <c r="G79" s="202">
        <v>23.37</v>
      </c>
      <c r="H79" s="202">
        <v>0</v>
      </c>
      <c r="I79" s="202">
        <v>36.590000000000003</v>
      </c>
      <c r="J79" s="202">
        <v>1.92</v>
      </c>
      <c r="K79" s="202">
        <v>3.04</v>
      </c>
      <c r="L79" s="202">
        <v>4.79</v>
      </c>
      <c r="M79" s="202">
        <v>2.41</v>
      </c>
      <c r="N79" s="202">
        <v>-58.04</v>
      </c>
      <c r="O79" s="202">
        <v>2.77</v>
      </c>
      <c r="P79" s="202">
        <v>0.91</v>
      </c>
      <c r="Q79" s="202">
        <v>0.36</v>
      </c>
      <c r="R79" s="202">
        <v>0.54</v>
      </c>
      <c r="S79" s="202">
        <v>0.43</v>
      </c>
      <c r="T79" s="202">
        <v>0</v>
      </c>
      <c r="U79" s="202">
        <v>1.53</v>
      </c>
      <c r="V79" s="202">
        <v>0.34</v>
      </c>
      <c r="W79" s="202">
        <v>0.73</v>
      </c>
      <c r="X79" s="202">
        <v>2.4500000000000002</v>
      </c>
      <c r="Y79" s="202">
        <v>0</v>
      </c>
      <c r="Z79" s="202">
        <v>4.6100000000000003</v>
      </c>
      <c r="AA79" s="202">
        <v>1.49</v>
      </c>
      <c r="AB79" s="202">
        <v>0</v>
      </c>
      <c r="AC79" s="202">
        <v>25.59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46.64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14.07</v>
      </c>
      <c r="D80" s="202">
        <v>3.23</v>
      </c>
      <c r="E80" s="202">
        <v>0</v>
      </c>
      <c r="F80" s="202">
        <v>0</v>
      </c>
      <c r="G80" s="202">
        <v>23.37</v>
      </c>
      <c r="H80" s="202">
        <v>0</v>
      </c>
      <c r="I80" s="202">
        <v>36.590000000000003</v>
      </c>
      <c r="J80" s="202">
        <v>1.92</v>
      </c>
      <c r="K80" s="202">
        <v>3.04</v>
      </c>
      <c r="L80" s="202">
        <v>4.79</v>
      </c>
      <c r="M80" s="202">
        <v>2.41</v>
      </c>
      <c r="N80" s="202">
        <v>-58.04</v>
      </c>
      <c r="O80" s="202">
        <v>2.77</v>
      </c>
      <c r="P80" s="202">
        <v>0.91</v>
      </c>
      <c r="Q80" s="202">
        <v>0.36</v>
      </c>
      <c r="R80" s="202">
        <v>0.54</v>
      </c>
      <c r="S80" s="202">
        <v>0.43</v>
      </c>
      <c r="T80" s="202">
        <v>0</v>
      </c>
      <c r="U80" s="202">
        <v>1.53</v>
      </c>
      <c r="V80" s="202">
        <v>0.34</v>
      </c>
      <c r="W80" s="202">
        <v>0.73</v>
      </c>
      <c r="X80" s="202">
        <v>2.4500000000000002</v>
      </c>
      <c r="Y80" s="202">
        <v>0</v>
      </c>
      <c r="Z80" s="202">
        <v>4.6100000000000003</v>
      </c>
      <c r="AA80" s="202">
        <v>1.49</v>
      </c>
      <c r="AB80" s="202">
        <v>0</v>
      </c>
      <c r="AC80" s="202">
        <v>25.59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46.36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14.07</v>
      </c>
      <c r="D81" s="202">
        <v>3.23</v>
      </c>
      <c r="E81" s="202">
        <v>0</v>
      </c>
      <c r="F81" s="202">
        <v>0</v>
      </c>
      <c r="G81" s="202">
        <v>23.37</v>
      </c>
      <c r="H81" s="202">
        <v>0</v>
      </c>
      <c r="I81" s="202">
        <v>36.590000000000003</v>
      </c>
      <c r="J81" s="202">
        <v>1.92</v>
      </c>
      <c r="K81" s="202">
        <v>3.04</v>
      </c>
      <c r="L81" s="202">
        <v>4.79</v>
      </c>
      <c r="M81" s="202">
        <v>2.41</v>
      </c>
      <c r="N81" s="202">
        <v>-58.04</v>
      </c>
      <c r="O81" s="202">
        <v>2.77</v>
      </c>
      <c r="P81" s="202">
        <v>0.91</v>
      </c>
      <c r="Q81" s="202">
        <v>0.36</v>
      </c>
      <c r="R81" s="202">
        <v>0.54</v>
      </c>
      <c r="S81" s="202">
        <v>0.43</v>
      </c>
      <c r="T81" s="202">
        <v>0</v>
      </c>
      <c r="U81" s="202">
        <v>1.53</v>
      </c>
      <c r="V81" s="202">
        <v>0.34</v>
      </c>
      <c r="W81" s="202">
        <v>0.73</v>
      </c>
      <c r="X81" s="202">
        <v>2.4500000000000002</v>
      </c>
      <c r="Y81" s="202">
        <v>0</v>
      </c>
      <c r="Z81" s="202">
        <v>4.6100000000000003</v>
      </c>
      <c r="AA81" s="202">
        <v>1.49</v>
      </c>
      <c r="AB81" s="202">
        <v>0</v>
      </c>
      <c r="AC81" s="202">
        <v>25.59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46.36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14.07</v>
      </c>
      <c r="D82" s="202">
        <v>3.23</v>
      </c>
      <c r="E82" s="202">
        <v>0</v>
      </c>
      <c r="F82" s="202">
        <v>0</v>
      </c>
      <c r="G82" s="202">
        <v>23.37</v>
      </c>
      <c r="H82" s="202">
        <v>0</v>
      </c>
      <c r="I82" s="202">
        <v>36.590000000000003</v>
      </c>
      <c r="J82" s="202">
        <v>1.92</v>
      </c>
      <c r="K82" s="202">
        <v>3.04</v>
      </c>
      <c r="L82" s="202">
        <v>4.79</v>
      </c>
      <c r="M82" s="202">
        <v>2.41</v>
      </c>
      <c r="N82" s="202">
        <v>-58.04</v>
      </c>
      <c r="O82" s="202">
        <v>2.77</v>
      </c>
      <c r="P82" s="202">
        <v>0.91</v>
      </c>
      <c r="Q82" s="202">
        <v>0.36</v>
      </c>
      <c r="R82" s="202">
        <v>0.54</v>
      </c>
      <c r="S82" s="202">
        <v>0.43</v>
      </c>
      <c r="T82" s="202">
        <v>0</v>
      </c>
      <c r="U82" s="202">
        <v>1.53</v>
      </c>
      <c r="V82" s="202">
        <v>0.34</v>
      </c>
      <c r="W82" s="202">
        <v>0.73</v>
      </c>
      <c r="X82" s="202">
        <v>2.4500000000000002</v>
      </c>
      <c r="Y82" s="202">
        <v>0</v>
      </c>
      <c r="Z82" s="202">
        <v>4.6100000000000003</v>
      </c>
      <c r="AA82" s="202">
        <v>1.49</v>
      </c>
      <c r="AB82" s="202">
        <v>0</v>
      </c>
      <c r="AC82" s="202">
        <v>25.59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46.36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14.07</v>
      </c>
      <c r="D83" s="202">
        <v>3.23</v>
      </c>
      <c r="E83" s="202">
        <v>0</v>
      </c>
      <c r="F83" s="202">
        <v>0</v>
      </c>
      <c r="G83" s="202">
        <v>23.37</v>
      </c>
      <c r="H83" s="202">
        <v>0</v>
      </c>
      <c r="I83" s="202">
        <v>36.590000000000003</v>
      </c>
      <c r="J83" s="202">
        <v>1.92</v>
      </c>
      <c r="K83" s="202">
        <v>3.04</v>
      </c>
      <c r="L83" s="202">
        <v>4.79</v>
      </c>
      <c r="M83" s="202">
        <v>2.41</v>
      </c>
      <c r="N83" s="202">
        <v>-3.68</v>
      </c>
      <c r="O83" s="202">
        <v>2.77</v>
      </c>
      <c r="P83" s="202">
        <v>0.91</v>
      </c>
      <c r="Q83" s="202">
        <v>0.36</v>
      </c>
      <c r="R83" s="202">
        <v>0.54</v>
      </c>
      <c r="S83" s="202">
        <v>0.43</v>
      </c>
      <c r="T83" s="202">
        <v>0</v>
      </c>
      <c r="U83" s="202">
        <v>1.53</v>
      </c>
      <c r="V83" s="202">
        <v>0.34</v>
      </c>
      <c r="W83" s="202">
        <v>0.75</v>
      </c>
      <c r="X83" s="202">
        <v>2.4500000000000002</v>
      </c>
      <c r="Y83" s="202">
        <v>0</v>
      </c>
      <c r="Z83" s="202">
        <v>4.6100000000000003</v>
      </c>
      <c r="AA83" s="202">
        <v>1.49</v>
      </c>
      <c r="AB83" s="202">
        <v>0</v>
      </c>
      <c r="AC83" s="202">
        <v>25.59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46.36</v>
      </c>
      <c r="AJ83" s="202">
        <v>0</v>
      </c>
      <c r="AK83" s="202">
        <v>7.21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14.07</v>
      </c>
      <c r="D84" s="202">
        <v>3.23</v>
      </c>
      <c r="E84" s="202">
        <v>0</v>
      </c>
      <c r="F84" s="202">
        <v>0</v>
      </c>
      <c r="G84" s="202">
        <v>23.37</v>
      </c>
      <c r="H84" s="202">
        <v>0</v>
      </c>
      <c r="I84" s="202">
        <v>36.590000000000003</v>
      </c>
      <c r="J84" s="202">
        <v>1.92</v>
      </c>
      <c r="K84" s="202">
        <v>3.04</v>
      </c>
      <c r="L84" s="202">
        <v>4.79</v>
      </c>
      <c r="M84" s="202">
        <v>2.41</v>
      </c>
      <c r="N84" s="202">
        <v>-3.68</v>
      </c>
      <c r="O84" s="202">
        <v>2.77</v>
      </c>
      <c r="P84" s="202">
        <v>0.91</v>
      </c>
      <c r="Q84" s="202">
        <v>0.36</v>
      </c>
      <c r="R84" s="202">
        <v>0.54</v>
      </c>
      <c r="S84" s="202">
        <v>0.43</v>
      </c>
      <c r="T84" s="202">
        <v>0</v>
      </c>
      <c r="U84" s="202">
        <v>1.53</v>
      </c>
      <c r="V84" s="202">
        <v>0.34</v>
      </c>
      <c r="W84" s="202">
        <v>0.75</v>
      </c>
      <c r="X84" s="202">
        <v>2.4500000000000002</v>
      </c>
      <c r="Y84" s="202">
        <v>0</v>
      </c>
      <c r="Z84" s="202">
        <v>4.6100000000000003</v>
      </c>
      <c r="AA84" s="202">
        <v>1.49</v>
      </c>
      <c r="AB84" s="202">
        <v>0</v>
      </c>
      <c r="AC84" s="202">
        <v>24.61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45.43</v>
      </c>
      <c r="AJ84" s="202">
        <v>0</v>
      </c>
      <c r="AK84" s="202">
        <v>7.21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14.07</v>
      </c>
      <c r="D85" s="202">
        <v>3.23</v>
      </c>
      <c r="E85" s="202">
        <v>0</v>
      </c>
      <c r="F85" s="202">
        <v>0</v>
      </c>
      <c r="G85" s="202">
        <v>23.37</v>
      </c>
      <c r="H85" s="202">
        <v>0</v>
      </c>
      <c r="I85" s="202">
        <v>36.590000000000003</v>
      </c>
      <c r="J85" s="202">
        <v>1.92</v>
      </c>
      <c r="K85" s="202">
        <v>3.04</v>
      </c>
      <c r="L85" s="202">
        <v>4.79</v>
      </c>
      <c r="M85" s="202">
        <v>2.41</v>
      </c>
      <c r="N85" s="202">
        <v>-3.68</v>
      </c>
      <c r="O85" s="202">
        <v>2.77</v>
      </c>
      <c r="P85" s="202">
        <v>0.91</v>
      </c>
      <c r="Q85" s="202">
        <v>0.36</v>
      </c>
      <c r="R85" s="202">
        <v>0.54</v>
      </c>
      <c r="S85" s="202">
        <v>0.43</v>
      </c>
      <c r="T85" s="202">
        <v>0</v>
      </c>
      <c r="U85" s="202">
        <v>1.53</v>
      </c>
      <c r="V85" s="202">
        <v>0.34</v>
      </c>
      <c r="W85" s="202">
        <v>0.75</v>
      </c>
      <c r="X85" s="202">
        <v>2.4500000000000002</v>
      </c>
      <c r="Y85" s="202">
        <v>0</v>
      </c>
      <c r="Z85" s="202">
        <v>4.6100000000000003</v>
      </c>
      <c r="AA85" s="202">
        <v>1.49</v>
      </c>
      <c r="AB85" s="202">
        <v>0</v>
      </c>
      <c r="AC85" s="202">
        <v>24.61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45.61</v>
      </c>
      <c r="AJ85" s="202">
        <v>0</v>
      </c>
      <c r="AK85" s="202">
        <v>7.21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14.07</v>
      </c>
      <c r="D86" s="202">
        <v>3.23</v>
      </c>
      <c r="E86" s="202">
        <v>0</v>
      </c>
      <c r="F86" s="202">
        <v>0</v>
      </c>
      <c r="G86" s="202">
        <v>23.37</v>
      </c>
      <c r="H86" s="202">
        <v>0</v>
      </c>
      <c r="I86" s="202">
        <v>36.590000000000003</v>
      </c>
      <c r="J86" s="202">
        <v>1.92</v>
      </c>
      <c r="K86" s="202">
        <v>3.04</v>
      </c>
      <c r="L86" s="202">
        <v>4.79</v>
      </c>
      <c r="M86" s="202">
        <v>2.41</v>
      </c>
      <c r="N86" s="202">
        <v>-3.68</v>
      </c>
      <c r="O86" s="202">
        <v>2.77</v>
      </c>
      <c r="P86" s="202">
        <v>0.91</v>
      </c>
      <c r="Q86" s="202">
        <v>0.36</v>
      </c>
      <c r="R86" s="202">
        <v>0.54</v>
      </c>
      <c r="S86" s="202">
        <v>0.43</v>
      </c>
      <c r="T86" s="202">
        <v>0</v>
      </c>
      <c r="U86" s="202">
        <v>1.53</v>
      </c>
      <c r="V86" s="202">
        <v>0.34</v>
      </c>
      <c r="W86" s="202">
        <v>0.75</v>
      </c>
      <c r="X86" s="202">
        <v>2.4500000000000002</v>
      </c>
      <c r="Y86" s="202">
        <v>0</v>
      </c>
      <c r="Z86" s="202">
        <v>4.6100000000000003</v>
      </c>
      <c r="AA86" s="202">
        <v>1.49</v>
      </c>
      <c r="AB86" s="202">
        <v>0</v>
      </c>
      <c r="AC86" s="202">
        <v>24.61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45.43</v>
      </c>
      <c r="AJ86" s="202">
        <v>0</v>
      </c>
      <c r="AK86" s="202">
        <v>7.21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14.07</v>
      </c>
      <c r="D87" s="202">
        <v>3.23</v>
      </c>
      <c r="E87" s="202">
        <v>0</v>
      </c>
      <c r="F87" s="202">
        <v>0</v>
      </c>
      <c r="G87" s="202">
        <v>23.37</v>
      </c>
      <c r="H87" s="202">
        <v>0</v>
      </c>
      <c r="I87" s="202">
        <v>36.590000000000003</v>
      </c>
      <c r="J87" s="202">
        <v>1.92</v>
      </c>
      <c r="K87" s="202">
        <v>3.04</v>
      </c>
      <c r="L87" s="202">
        <v>4.79</v>
      </c>
      <c r="M87" s="202">
        <v>2.41</v>
      </c>
      <c r="N87" s="202">
        <v>-3.68</v>
      </c>
      <c r="O87" s="202">
        <v>2.77</v>
      </c>
      <c r="P87" s="202">
        <v>0.91</v>
      </c>
      <c r="Q87" s="202">
        <v>0.36</v>
      </c>
      <c r="R87" s="202">
        <v>0.54</v>
      </c>
      <c r="S87" s="202">
        <v>0.43</v>
      </c>
      <c r="T87" s="202">
        <v>0</v>
      </c>
      <c r="U87" s="202">
        <v>1.53</v>
      </c>
      <c r="V87" s="202">
        <v>0.34</v>
      </c>
      <c r="W87" s="202">
        <v>0.75</v>
      </c>
      <c r="X87" s="202">
        <v>2.4500000000000002</v>
      </c>
      <c r="Y87" s="202">
        <v>0</v>
      </c>
      <c r="Z87" s="202">
        <v>4.6100000000000003</v>
      </c>
      <c r="AA87" s="202">
        <v>1.49</v>
      </c>
      <c r="AB87" s="202">
        <v>0</v>
      </c>
      <c r="AC87" s="202">
        <v>24.61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45.43</v>
      </c>
      <c r="AJ87" s="202">
        <v>0</v>
      </c>
      <c r="AK87" s="202">
        <v>7.21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14.07</v>
      </c>
      <c r="D88" s="202">
        <v>3.23</v>
      </c>
      <c r="E88" s="202">
        <v>0</v>
      </c>
      <c r="F88" s="202">
        <v>0</v>
      </c>
      <c r="G88" s="202">
        <v>23.37</v>
      </c>
      <c r="H88" s="202">
        <v>0</v>
      </c>
      <c r="I88" s="202">
        <v>36.590000000000003</v>
      </c>
      <c r="J88" s="202">
        <v>1.92</v>
      </c>
      <c r="K88" s="202">
        <v>3.04</v>
      </c>
      <c r="L88" s="202">
        <v>4.79</v>
      </c>
      <c r="M88" s="202">
        <v>2.41</v>
      </c>
      <c r="N88" s="202">
        <v>-3.68</v>
      </c>
      <c r="O88" s="202">
        <v>2.77</v>
      </c>
      <c r="P88" s="202">
        <v>0.91</v>
      </c>
      <c r="Q88" s="202">
        <v>0.36</v>
      </c>
      <c r="R88" s="202">
        <v>0.54</v>
      </c>
      <c r="S88" s="202">
        <v>0.43</v>
      </c>
      <c r="T88" s="202">
        <v>0</v>
      </c>
      <c r="U88" s="202">
        <v>1.53</v>
      </c>
      <c r="V88" s="202">
        <v>0.34</v>
      </c>
      <c r="W88" s="202">
        <v>0.75</v>
      </c>
      <c r="X88" s="202">
        <v>2.4500000000000002</v>
      </c>
      <c r="Y88" s="202">
        <v>0</v>
      </c>
      <c r="Z88" s="202">
        <v>4.6100000000000003</v>
      </c>
      <c r="AA88" s="202">
        <v>1.49</v>
      </c>
      <c r="AB88" s="202">
        <v>0</v>
      </c>
      <c r="AC88" s="202">
        <v>24.61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45.43</v>
      </c>
      <c r="AJ88" s="202">
        <v>0</v>
      </c>
      <c r="AK88" s="202">
        <v>7.21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14.07</v>
      </c>
      <c r="D89" s="202">
        <v>3.23</v>
      </c>
      <c r="E89" s="202">
        <v>0</v>
      </c>
      <c r="F89" s="202">
        <v>23.37</v>
      </c>
      <c r="G89" s="202">
        <v>0</v>
      </c>
      <c r="H89" s="202">
        <v>0</v>
      </c>
      <c r="I89" s="202">
        <v>36.590000000000003</v>
      </c>
      <c r="J89" s="202">
        <v>1.92</v>
      </c>
      <c r="K89" s="202">
        <v>3.04</v>
      </c>
      <c r="L89" s="202">
        <v>4.79</v>
      </c>
      <c r="M89" s="202">
        <v>2.41</v>
      </c>
      <c r="N89" s="202">
        <v>-3.68</v>
      </c>
      <c r="O89" s="202">
        <v>2.77</v>
      </c>
      <c r="P89" s="202">
        <v>0.91</v>
      </c>
      <c r="Q89" s="202">
        <v>0.36</v>
      </c>
      <c r="R89" s="202">
        <v>0.54</v>
      </c>
      <c r="S89" s="202">
        <v>0.43</v>
      </c>
      <c r="T89" s="202">
        <v>0</v>
      </c>
      <c r="U89" s="202">
        <v>1.53</v>
      </c>
      <c r="V89" s="202">
        <v>0.34</v>
      </c>
      <c r="W89" s="202">
        <v>0.75</v>
      </c>
      <c r="X89" s="202">
        <v>2.4500000000000002</v>
      </c>
      <c r="Y89" s="202">
        <v>0</v>
      </c>
      <c r="Z89" s="202">
        <v>4.6100000000000003</v>
      </c>
      <c r="AA89" s="202">
        <v>1.49</v>
      </c>
      <c r="AB89" s="202">
        <v>0</v>
      </c>
      <c r="AC89" s="202">
        <v>22.3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42.72</v>
      </c>
      <c r="AJ89" s="202">
        <v>0</v>
      </c>
      <c r="AK89" s="202">
        <v>7.21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14.07</v>
      </c>
      <c r="D90" s="202">
        <v>3.23</v>
      </c>
      <c r="E90" s="202">
        <v>0</v>
      </c>
      <c r="F90" s="202">
        <v>23.37</v>
      </c>
      <c r="G90" s="202">
        <v>0</v>
      </c>
      <c r="H90" s="202">
        <v>0</v>
      </c>
      <c r="I90" s="202">
        <v>36.590000000000003</v>
      </c>
      <c r="J90" s="202">
        <v>1.92</v>
      </c>
      <c r="K90" s="202">
        <v>3.04</v>
      </c>
      <c r="L90" s="202">
        <v>4.79</v>
      </c>
      <c r="M90" s="202">
        <v>2.41</v>
      </c>
      <c r="N90" s="202">
        <v>-3.68</v>
      </c>
      <c r="O90" s="202">
        <v>2.77</v>
      </c>
      <c r="P90" s="202">
        <v>0.91</v>
      </c>
      <c r="Q90" s="202">
        <v>0.36</v>
      </c>
      <c r="R90" s="202">
        <v>0.54</v>
      </c>
      <c r="S90" s="202">
        <v>0.43</v>
      </c>
      <c r="T90" s="202">
        <v>0</v>
      </c>
      <c r="U90" s="202">
        <v>1.53</v>
      </c>
      <c r="V90" s="202">
        <v>0.34</v>
      </c>
      <c r="W90" s="202">
        <v>0.75</v>
      </c>
      <c r="X90" s="202">
        <v>2.4500000000000002</v>
      </c>
      <c r="Y90" s="202">
        <v>0</v>
      </c>
      <c r="Z90" s="202">
        <v>4.6100000000000003</v>
      </c>
      <c r="AA90" s="202">
        <v>1.49</v>
      </c>
      <c r="AB90" s="202">
        <v>0</v>
      </c>
      <c r="AC90" s="202">
        <v>21.33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42.72</v>
      </c>
      <c r="AJ90" s="202">
        <v>0</v>
      </c>
      <c r="AK90" s="202">
        <v>7.21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14.07</v>
      </c>
      <c r="D91" s="202">
        <v>3.23</v>
      </c>
      <c r="E91" s="202">
        <v>0</v>
      </c>
      <c r="F91" s="202">
        <v>23.37</v>
      </c>
      <c r="G91" s="202">
        <v>0</v>
      </c>
      <c r="H91" s="202">
        <v>0</v>
      </c>
      <c r="I91" s="202">
        <v>36.590000000000003</v>
      </c>
      <c r="J91" s="202">
        <v>1.92</v>
      </c>
      <c r="K91" s="202">
        <v>3.04</v>
      </c>
      <c r="L91" s="202">
        <v>4.79</v>
      </c>
      <c r="M91" s="202">
        <v>2.41</v>
      </c>
      <c r="N91" s="202">
        <v>-3.68</v>
      </c>
      <c r="O91" s="202">
        <v>2.77</v>
      </c>
      <c r="P91" s="202">
        <v>0.91</v>
      </c>
      <c r="Q91" s="202">
        <v>0.36</v>
      </c>
      <c r="R91" s="202">
        <v>0.54</v>
      </c>
      <c r="S91" s="202">
        <v>0.43</v>
      </c>
      <c r="T91" s="202">
        <v>0</v>
      </c>
      <c r="U91" s="202">
        <v>1.53</v>
      </c>
      <c r="V91" s="202">
        <v>0.34</v>
      </c>
      <c r="W91" s="202">
        <v>0.75</v>
      </c>
      <c r="X91" s="202">
        <v>2.4500000000000002</v>
      </c>
      <c r="Y91" s="202">
        <v>0</v>
      </c>
      <c r="Z91" s="202">
        <v>4.6100000000000003</v>
      </c>
      <c r="AA91" s="202">
        <v>1.49</v>
      </c>
      <c r="AB91" s="202">
        <v>0</v>
      </c>
      <c r="AC91" s="202">
        <v>21.33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45.48</v>
      </c>
      <c r="AJ91" s="202">
        <v>0</v>
      </c>
      <c r="AK91" s="202">
        <v>5.64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14.07</v>
      </c>
      <c r="D92" s="202">
        <v>3.23</v>
      </c>
      <c r="E92" s="202">
        <v>0</v>
      </c>
      <c r="F92" s="202">
        <v>23.37</v>
      </c>
      <c r="G92" s="202">
        <v>0</v>
      </c>
      <c r="H92" s="202">
        <v>0</v>
      </c>
      <c r="I92" s="202">
        <v>36.590000000000003</v>
      </c>
      <c r="J92" s="202">
        <v>1.92</v>
      </c>
      <c r="K92" s="202">
        <v>3.04</v>
      </c>
      <c r="L92" s="202">
        <v>4.79</v>
      </c>
      <c r="M92" s="202">
        <v>2.41</v>
      </c>
      <c r="N92" s="202">
        <v>-3.68</v>
      </c>
      <c r="O92" s="202">
        <v>2.77</v>
      </c>
      <c r="P92" s="202">
        <v>0.91</v>
      </c>
      <c r="Q92" s="202">
        <v>0.36</v>
      </c>
      <c r="R92" s="202">
        <v>0.54</v>
      </c>
      <c r="S92" s="202">
        <v>0.43</v>
      </c>
      <c r="T92" s="202">
        <v>0</v>
      </c>
      <c r="U92" s="202">
        <v>1.53</v>
      </c>
      <c r="V92" s="202">
        <v>0.34</v>
      </c>
      <c r="W92" s="202">
        <v>0.75</v>
      </c>
      <c r="X92" s="202">
        <v>2.4500000000000002</v>
      </c>
      <c r="Y92" s="202">
        <v>0</v>
      </c>
      <c r="Z92" s="202">
        <v>4.6100000000000003</v>
      </c>
      <c r="AA92" s="202">
        <v>1.49</v>
      </c>
      <c r="AB92" s="202">
        <v>0</v>
      </c>
      <c r="AC92" s="202">
        <v>21.33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42.72</v>
      </c>
      <c r="AJ92" s="202">
        <v>0</v>
      </c>
      <c r="AK92" s="202">
        <v>5.64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14.07</v>
      </c>
      <c r="D93" s="202">
        <v>3.23</v>
      </c>
      <c r="E93" s="202">
        <v>0</v>
      </c>
      <c r="F93" s="202">
        <v>23.37</v>
      </c>
      <c r="G93" s="202">
        <v>0</v>
      </c>
      <c r="H93" s="202">
        <v>0</v>
      </c>
      <c r="I93" s="202">
        <v>36.590000000000003</v>
      </c>
      <c r="J93" s="202">
        <v>1.92</v>
      </c>
      <c r="K93" s="202">
        <v>3.04</v>
      </c>
      <c r="L93" s="202">
        <v>4.79</v>
      </c>
      <c r="M93" s="202">
        <v>2.41</v>
      </c>
      <c r="N93" s="202">
        <v>-58.04</v>
      </c>
      <c r="O93" s="202">
        <v>2.77</v>
      </c>
      <c r="P93" s="202">
        <v>0.91</v>
      </c>
      <c r="Q93" s="202">
        <v>0.36</v>
      </c>
      <c r="R93" s="202">
        <v>0.54</v>
      </c>
      <c r="S93" s="202">
        <v>0.43</v>
      </c>
      <c r="T93" s="202">
        <v>0</v>
      </c>
      <c r="U93" s="202">
        <v>1.53</v>
      </c>
      <c r="V93" s="202">
        <v>0.34</v>
      </c>
      <c r="W93" s="202">
        <v>0.75</v>
      </c>
      <c r="X93" s="202">
        <v>2.4500000000000002</v>
      </c>
      <c r="Y93" s="202">
        <v>0</v>
      </c>
      <c r="Z93" s="202">
        <v>4.6100000000000003</v>
      </c>
      <c r="AA93" s="202">
        <v>1.49</v>
      </c>
      <c r="AB93" s="202">
        <v>0</v>
      </c>
      <c r="AC93" s="202">
        <v>21.33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42.72</v>
      </c>
      <c r="AJ93" s="202">
        <v>0</v>
      </c>
      <c r="AK93" s="202">
        <v>5.64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14.07</v>
      </c>
      <c r="D94" s="202">
        <v>3.23</v>
      </c>
      <c r="E94" s="202">
        <v>0</v>
      </c>
      <c r="F94" s="202">
        <v>23.37</v>
      </c>
      <c r="G94" s="202">
        <v>0</v>
      </c>
      <c r="H94" s="202">
        <v>0</v>
      </c>
      <c r="I94" s="202">
        <v>36.590000000000003</v>
      </c>
      <c r="J94" s="202">
        <v>1.92</v>
      </c>
      <c r="K94" s="202">
        <v>3.04</v>
      </c>
      <c r="L94" s="202">
        <v>4.79</v>
      </c>
      <c r="M94" s="202">
        <v>2.41</v>
      </c>
      <c r="N94" s="202">
        <v>-58.04</v>
      </c>
      <c r="O94" s="202">
        <v>2.77</v>
      </c>
      <c r="P94" s="202">
        <v>0.91</v>
      </c>
      <c r="Q94" s="202">
        <v>0.36</v>
      </c>
      <c r="R94" s="202">
        <v>0.54</v>
      </c>
      <c r="S94" s="202">
        <v>0.43</v>
      </c>
      <c r="T94" s="202">
        <v>0</v>
      </c>
      <c r="U94" s="202">
        <v>1.53</v>
      </c>
      <c r="V94" s="202">
        <v>0.34</v>
      </c>
      <c r="W94" s="202">
        <v>0.75</v>
      </c>
      <c r="X94" s="202">
        <v>2.4500000000000002</v>
      </c>
      <c r="Y94" s="202">
        <v>0</v>
      </c>
      <c r="Z94" s="202">
        <v>4.6100000000000003</v>
      </c>
      <c r="AA94" s="202">
        <v>1.49</v>
      </c>
      <c r="AB94" s="202">
        <v>0</v>
      </c>
      <c r="AC94" s="202">
        <v>25.33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46.36</v>
      </c>
      <c r="AJ94" s="202">
        <v>0</v>
      </c>
      <c r="AK94" s="202">
        <v>5.64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14.07</v>
      </c>
      <c r="D95" s="202">
        <v>3.23</v>
      </c>
      <c r="E95" s="202">
        <v>0</v>
      </c>
      <c r="F95" s="202">
        <v>23.37</v>
      </c>
      <c r="G95" s="202">
        <v>0</v>
      </c>
      <c r="H95" s="202">
        <v>0</v>
      </c>
      <c r="I95" s="202">
        <v>36.590000000000003</v>
      </c>
      <c r="J95" s="202">
        <v>1.92</v>
      </c>
      <c r="K95" s="202">
        <v>3.04</v>
      </c>
      <c r="L95" s="202">
        <v>4.79</v>
      </c>
      <c r="M95" s="202">
        <v>2.41</v>
      </c>
      <c r="N95" s="202">
        <v>-58.04</v>
      </c>
      <c r="O95" s="202">
        <v>2.77</v>
      </c>
      <c r="P95" s="202">
        <v>0.91</v>
      </c>
      <c r="Q95" s="202">
        <v>0.36</v>
      </c>
      <c r="R95" s="202">
        <v>0.54</v>
      </c>
      <c r="S95" s="202">
        <v>0.43</v>
      </c>
      <c r="T95" s="202">
        <v>0</v>
      </c>
      <c r="U95" s="202">
        <v>1.53</v>
      </c>
      <c r="V95" s="202">
        <v>0.25</v>
      </c>
      <c r="W95" s="202">
        <v>0.75</v>
      </c>
      <c r="X95" s="202">
        <v>2.4500000000000002</v>
      </c>
      <c r="Y95" s="202">
        <v>0</v>
      </c>
      <c r="Z95" s="202">
        <v>4.6100000000000003</v>
      </c>
      <c r="AA95" s="202">
        <v>1.49</v>
      </c>
      <c r="AB95" s="202">
        <v>0</v>
      </c>
      <c r="AC95" s="202">
        <v>25.33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46.36</v>
      </c>
      <c r="AJ95" s="202">
        <v>0</v>
      </c>
      <c r="AK95" s="202">
        <v>5.64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14.07</v>
      </c>
      <c r="D96" s="202">
        <v>3.23</v>
      </c>
      <c r="E96" s="202">
        <v>0</v>
      </c>
      <c r="F96" s="202">
        <v>23.37</v>
      </c>
      <c r="G96" s="202">
        <v>0</v>
      </c>
      <c r="H96" s="202">
        <v>0</v>
      </c>
      <c r="I96" s="202">
        <v>36.590000000000003</v>
      </c>
      <c r="J96" s="202">
        <v>1.92</v>
      </c>
      <c r="K96" s="202">
        <v>3.04</v>
      </c>
      <c r="L96" s="202">
        <v>4.79</v>
      </c>
      <c r="M96" s="202">
        <v>2.41</v>
      </c>
      <c r="N96" s="202">
        <v>-58.04</v>
      </c>
      <c r="O96" s="202">
        <v>2.77</v>
      </c>
      <c r="P96" s="202">
        <v>0.91</v>
      </c>
      <c r="Q96" s="202">
        <v>0.36</v>
      </c>
      <c r="R96" s="202">
        <v>0.54</v>
      </c>
      <c r="S96" s="202">
        <v>0.43</v>
      </c>
      <c r="T96" s="202">
        <v>0</v>
      </c>
      <c r="U96" s="202">
        <v>1.53</v>
      </c>
      <c r="V96" s="202">
        <v>0.25</v>
      </c>
      <c r="W96" s="202">
        <v>0.75</v>
      </c>
      <c r="X96" s="202">
        <v>2.4500000000000002</v>
      </c>
      <c r="Y96" s="202">
        <v>0</v>
      </c>
      <c r="Z96" s="202">
        <v>4.6100000000000003</v>
      </c>
      <c r="AA96" s="202">
        <v>1.49</v>
      </c>
      <c r="AB96" s="202">
        <v>0</v>
      </c>
      <c r="AC96" s="202">
        <v>25.33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46.36</v>
      </c>
      <c r="AJ96" s="202">
        <v>0</v>
      </c>
      <c r="AK96" s="202">
        <v>5.64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1.84</v>
      </c>
      <c r="D97" s="202">
        <v>1.84</v>
      </c>
      <c r="E97" s="202">
        <v>0</v>
      </c>
      <c r="F97" s="202">
        <v>23.37</v>
      </c>
      <c r="G97" s="202">
        <v>0</v>
      </c>
      <c r="H97" s="202">
        <v>0</v>
      </c>
      <c r="I97" s="202">
        <v>38.51</v>
      </c>
      <c r="J97" s="202">
        <v>0</v>
      </c>
      <c r="K97" s="202">
        <v>3.04</v>
      </c>
      <c r="L97" s="202">
        <v>4.79</v>
      </c>
      <c r="M97" s="202">
        <v>2.41</v>
      </c>
      <c r="N97" s="202">
        <v>-58.04</v>
      </c>
      <c r="O97" s="202">
        <v>2.77</v>
      </c>
      <c r="P97" s="202">
        <v>0.91</v>
      </c>
      <c r="Q97" s="202">
        <v>0.36</v>
      </c>
      <c r="R97" s="202">
        <v>0.54</v>
      </c>
      <c r="S97" s="202">
        <v>0.43</v>
      </c>
      <c r="T97" s="202">
        <v>0</v>
      </c>
      <c r="U97" s="202">
        <v>1.53</v>
      </c>
      <c r="V97" s="202">
        <v>0.25</v>
      </c>
      <c r="W97" s="202">
        <v>0.75</v>
      </c>
      <c r="X97" s="202">
        <v>2.4500000000000002</v>
      </c>
      <c r="Y97" s="202">
        <v>0</v>
      </c>
      <c r="Z97" s="202">
        <v>4.6100000000000003</v>
      </c>
      <c r="AA97" s="202">
        <v>1.49</v>
      </c>
      <c r="AB97" s="202">
        <v>0</v>
      </c>
      <c r="AC97" s="202">
        <v>25.33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48.33</v>
      </c>
      <c r="AJ97" s="202">
        <v>0</v>
      </c>
      <c r="AK97" s="202">
        <v>5.64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23.37</v>
      </c>
      <c r="G98" s="202">
        <v>0</v>
      </c>
      <c r="H98" s="202">
        <v>0</v>
      </c>
      <c r="I98" s="202">
        <v>38.51</v>
      </c>
      <c r="J98" s="202">
        <v>0</v>
      </c>
      <c r="K98" s="202">
        <v>3.04</v>
      </c>
      <c r="L98" s="202">
        <v>4.79</v>
      </c>
      <c r="M98" s="202">
        <v>2.41</v>
      </c>
      <c r="N98" s="202">
        <v>-58.04</v>
      </c>
      <c r="O98" s="202">
        <v>2.77</v>
      </c>
      <c r="P98" s="202">
        <v>0.91</v>
      </c>
      <c r="Q98" s="202">
        <v>0.36</v>
      </c>
      <c r="R98" s="202">
        <v>0.54</v>
      </c>
      <c r="S98" s="202">
        <v>0.43</v>
      </c>
      <c r="T98" s="202">
        <v>0</v>
      </c>
      <c r="U98" s="202">
        <v>1.53</v>
      </c>
      <c r="V98" s="202">
        <v>0.25</v>
      </c>
      <c r="W98" s="202">
        <v>0.75</v>
      </c>
      <c r="X98" s="202">
        <v>2.4500000000000002</v>
      </c>
      <c r="Y98" s="202">
        <v>0</v>
      </c>
      <c r="Z98" s="202">
        <v>4.6100000000000003</v>
      </c>
      <c r="AA98" s="202">
        <v>1.49</v>
      </c>
      <c r="AB98" s="202">
        <v>0</v>
      </c>
      <c r="AC98" s="202">
        <v>25.33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46.36</v>
      </c>
      <c r="AJ98" s="202">
        <v>0</v>
      </c>
      <c r="AK98" s="202">
        <v>5.64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0.35477999999999993</v>
      </c>
      <c r="D99">
        <f t="shared" si="0"/>
        <v>6.8772500000000014E-2</v>
      </c>
      <c r="E99">
        <f t="shared" si="0"/>
        <v>0</v>
      </c>
      <c r="F99">
        <f t="shared" si="0"/>
        <v>5.8425000000000005E-2</v>
      </c>
      <c r="G99">
        <f t="shared" si="0"/>
        <v>0.50245499999999887</v>
      </c>
      <c r="H99">
        <f t="shared" si="0"/>
        <v>0</v>
      </c>
      <c r="I99">
        <f t="shared" si="0"/>
        <v>0.87912000000000112</v>
      </c>
      <c r="J99">
        <f t="shared" si="0"/>
        <v>5.3449999999999873E-2</v>
      </c>
      <c r="K99">
        <f t="shared" si="0"/>
        <v>0.24205499999999949</v>
      </c>
      <c r="L99">
        <f t="shared" si="0"/>
        <v>0.6020399999999998</v>
      </c>
      <c r="M99">
        <f t="shared" si="0"/>
        <v>-0.14329750000000066</v>
      </c>
      <c r="N99">
        <f t="shared" si="0"/>
        <v>-0.51530000000000009</v>
      </c>
      <c r="O99">
        <f t="shared" si="0"/>
        <v>-6.1749999999999089E-3</v>
      </c>
      <c r="P99">
        <f t="shared" si="0"/>
        <v>1.1989999999999987E-2</v>
      </c>
      <c r="Q99">
        <f t="shared" si="0"/>
        <v>1.0367499999999991E-2</v>
      </c>
      <c r="R99">
        <f t="shared" si="0"/>
        <v>1.4984999999999984E-2</v>
      </c>
      <c r="S99">
        <f t="shared" si="0"/>
        <v>1.2737499999999995E-2</v>
      </c>
      <c r="T99">
        <f t="shared" si="0"/>
        <v>0</v>
      </c>
      <c r="U99">
        <f t="shared" si="0"/>
        <v>3.6720000000000023E-2</v>
      </c>
      <c r="V99">
        <f t="shared" si="0"/>
        <v>8.0699999999999973E-3</v>
      </c>
      <c r="W99">
        <f t="shared" si="0"/>
        <v>1.8814999999999998E-2</v>
      </c>
      <c r="X99">
        <f t="shared" si="0"/>
        <v>5.8734999999999871E-2</v>
      </c>
      <c r="Y99">
        <f t="shared" si="0"/>
        <v>0</v>
      </c>
      <c r="Z99">
        <f t="shared" si="0"/>
        <v>0.70163750000000125</v>
      </c>
      <c r="AA99">
        <f t="shared" si="0"/>
        <v>3.9840000000000014E-2</v>
      </c>
      <c r="AB99">
        <f t="shared" si="0"/>
        <v>0</v>
      </c>
      <c r="AC99">
        <f t="shared" si="0"/>
        <v>0.58820999999999923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2.375E-4</v>
      </c>
      <c r="AH99">
        <f t="shared" si="0"/>
        <v>0</v>
      </c>
      <c r="AI99">
        <f t="shared" si="0"/>
        <v>1.0835349999999995</v>
      </c>
      <c r="AJ99">
        <f t="shared" si="0"/>
        <v>0</v>
      </c>
      <c r="AK99">
        <f t="shared" si="0"/>
        <v>4.656749999999997E-2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10.54</v>
      </c>
      <c r="D3" s="202">
        <v>0</v>
      </c>
      <c r="E3" s="202">
        <v>0</v>
      </c>
      <c r="F3" s="202">
        <v>0</v>
      </c>
      <c r="G3" s="202">
        <v>13.52</v>
      </c>
      <c r="H3" s="202">
        <v>0</v>
      </c>
      <c r="I3" s="202">
        <v>21.16</v>
      </c>
      <c r="J3" s="202">
        <v>1.39</v>
      </c>
      <c r="K3" s="202">
        <v>1.95</v>
      </c>
      <c r="L3" s="202">
        <v>2.46</v>
      </c>
      <c r="M3" s="202">
        <v>0</v>
      </c>
      <c r="N3" s="202">
        <v>1.1399999999999999</v>
      </c>
      <c r="O3" s="202">
        <v>1.9</v>
      </c>
      <c r="P3" s="202">
        <v>2.2799999999999998</v>
      </c>
      <c r="Q3" s="202">
        <v>0.21</v>
      </c>
      <c r="R3" s="202">
        <v>0.31</v>
      </c>
      <c r="S3" s="202">
        <v>0.25</v>
      </c>
      <c r="T3" s="202">
        <v>0</v>
      </c>
      <c r="U3" s="202">
        <v>7.23</v>
      </c>
      <c r="V3" s="202">
        <v>0.2</v>
      </c>
      <c r="W3" s="202">
        <v>0.73</v>
      </c>
      <c r="X3" s="202">
        <v>1.41</v>
      </c>
      <c r="Y3" s="202">
        <v>0</v>
      </c>
      <c r="Z3" s="202">
        <v>2.66</v>
      </c>
      <c r="AA3" s="202">
        <v>0.86</v>
      </c>
      <c r="AB3" s="202">
        <v>0</v>
      </c>
      <c r="AC3" s="202">
        <v>3.88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10.53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10.54</v>
      </c>
      <c r="D4" s="202">
        <v>0</v>
      </c>
      <c r="E4" s="202">
        <v>0</v>
      </c>
      <c r="F4" s="202">
        <v>0</v>
      </c>
      <c r="G4" s="202">
        <v>13.52</v>
      </c>
      <c r="H4" s="202">
        <v>0</v>
      </c>
      <c r="I4" s="202">
        <v>21.16</v>
      </c>
      <c r="J4" s="202">
        <v>1.39</v>
      </c>
      <c r="K4" s="202">
        <v>1.95</v>
      </c>
      <c r="L4" s="202">
        <v>2.46</v>
      </c>
      <c r="M4" s="202">
        <v>0</v>
      </c>
      <c r="N4" s="202">
        <v>1.1399999999999999</v>
      </c>
      <c r="O4" s="202">
        <v>1.9</v>
      </c>
      <c r="P4" s="202">
        <v>2.2799999999999998</v>
      </c>
      <c r="Q4" s="202">
        <v>0.21</v>
      </c>
      <c r="R4" s="202">
        <v>0.31</v>
      </c>
      <c r="S4" s="202">
        <v>0.25</v>
      </c>
      <c r="T4" s="202">
        <v>0</v>
      </c>
      <c r="U4" s="202">
        <v>7.23</v>
      </c>
      <c r="V4" s="202">
        <v>0.2</v>
      </c>
      <c r="W4" s="202">
        <v>0.73</v>
      </c>
      <c r="X4" s="202">
        <v>1.41</v>
      </c>
      <c r="Y4" s="202">
        <v>0</v>
      </c>
      <c r="Z4" s="202">
        <v>2.66</v>
      </c>
      <c r="AA4" s="202">
        <v>0.86</v>
      </c>
      <c r="AB4" s="202">
        <v>0</v>
      </c>
      <c r="AC4" s="202">
        <v>3.88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10.53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10.54</v>
      </c>
      <c r="D5" s="202">
        <v>0</v>
      </c>
      <c r="E5" s="202">
        <v>0</v>
      </c>
      <c r="F5" s="202">
        <v>0</v>
      </c>
      <c r="G5" s="202">
        <v>13.52</v>
      </c>
      <c r="H5" s="202">
        <v>0</v>
      </c>
      <c r="I5" s="202">
        <v>21.16</v>
      </c>
      <c r="J5" s="202">
        <v>1.39</v>
      </c>
      <c r="K5" s="202">
        <v>1.95</v>
      </c>
      <c r="L5" s="202">
        <v>2.46</v>
      </c>
      <c r="M5" s="202">
        <v>0</v>
      </c>
      <c r="N5" s="202">
        <v>1.1399999999999999</v>
      </c>
      <c r="O5" s="202">
        <v>1.9</v>
      </c>
      <c r="P5" s="202">
        <v>2.2799999999999998</v>
      </c>
      <c r="Q5" s="202">
        <v>0.21</v>
      </c>
      <c r="R5" s="202">
        <v>0.31</v>
      </c>
      <c r="S5" s="202">
        <v>0.25</v>
      </c>
      <c r="T5" s="202">
        <v>0</v>
      </c>
      <c r="U5" s="202">
        <v>7.23</v>
      </c>
      <c r="V5" s="202">
        <v>0.2</v>
      </c>
      <c r="W5" s="202">
        <v>0.73</v>
      </c>
      <c r="X5" s="202">
        <v>1.41</v>
      </c>
      <c r="Y5" s="202">
        <v>0</v>
      </c>
      <c r="Z5" s="202">
        <v>2.66</v>
      </c>
      <c r="AA5" s="202">
        <v>0.86</v>
      </c>
      <c r="AB5" s="202">
        <v>0</v>
      </c>
      <c r="AC5" s="202">
        <v>3.88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10.53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10.54</v>
      </c>
      <c r="D6" s="202">
        <v>0</v>
      </c>
      <c r="E6" s="202">
        <v>0</v>
      </c>
      <c r="F6" s="202">
        <v>0</v>
      </c>
      <c r="G6" s="202">
        <v>13.52</v>
      </c>
      <c r="H6" s="202">
        <v>0</v>
      </c>
      <c r="I6" s="202">
        <v>21.16</v>
      </c>
      <c r="J6" s="202">
        <v>1.39</v>
      </c>
      <c r="K6" s="202">
        <v>1.95</v>
      </c>
      <c r="L6" s="202">
        <v>2.46</v>
      </c>
      <c r="M6" s="202">
        <v>0</v>
      </c>
      <c r="N6" s="202">
        <v>1.1399999999999999</v>
      </c>
      <c r="O6" s="202">
        <v>1.9</v>
      </c>
      <c r="P6" s="202">
        <v>2.2799999999999998</v>
      </c>
      <c r="Q6" s="202">
        <v>0.21</v>
      </c>
      <c r="R6" s="202">
        <v>0.31</v>
      </c>
      <c r="S6" s="202">
        <v>0.25</v>
      </c>
      <c r="T6" s="202">
        <v>0</v>
      </c>
      <c r="U6" s="202">
        <v>7.23</v>
      </c>
      <c r="V6" s="202">
        <v>0.2</v>
      </c>
      <c r="W6" s="202">
        <v>0.73</v>
      </c>
      <c r="X6" s="202">
        <v>1.41</v>
      </c>
      <c r="Y6" s="202">
        <v>0</v>
      </c>
      <c r="Z6" s="202">
        <v>2.66</v>
      </c>
      <c r="AA6" s="202">
        <v>0.86</v>
      </c>
      <c r="AB6" s="202">
        <v>0</v>
      </c>
      <c r="AC6" s="202">
        <v>3.88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10.53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10.54</v>
      </c>
      <c r="D7" s="202">
        <v>0</v>
      </c>
      <c r="E7" s="202">
        <v>0</v>
      </c>
      <c r="F7" s="202">
        <v>0</v>
      </c>
      <c r="G7" s="202">
        <v>13.52</v>
      </c>
      <c r="H7" s="202">
        <v>0</v>
      </c>
      <c r="I7" s="202">
        <v>21.16</v>
      </c>
      <c r="J7" s="202">
        <v>1.39</v>
      </c>
      <c r="K7" s="202">
        <v>1.84</v>
      </c>
      <c r="L7" s="202">
        <v>2.46</v>
      </c>
      <c r="M7" s="202">
        <v>0</v>
      </c>
      <c r="N7" s="202">
        <v>1.1399999999999999</v>
      </c>
      <c r="O7" s="202">
        <v>1.9</v>
      </c>
      <c r="P7" s="202">
        <v>2.2799999999999998</v>
      </c>
      <c r="Q7" s="202">
        <v>0.21</v>
      </c>
      <c r="R7" s="202">
        <v>0.31</v>
      </c>
      <c r="S7" s="202">
        <v>0.25</v>
      </c>
      <c r="T7" s="202">
        <v>0</v>
      </c>
      <c r="U7" s="202">
        <v>7.23</v>
      </c>
      <c r="V7" s="202">
        <v>0.2</v>
      </c>
      <c r="W7" s="202">
        <v>0.73</v>
      </c>
      <c r="X7" s="202">
        <v>1.41</v>
      </c>
      <c r="Y7" s="202">
        <v>0</v>
      </c>
      <c r="Z7" s="202">
        <v>2.66</v>
      </c>
      <c r="AA7" s="202">
        <v>0.86</v>
      </c>
      <c r="AB7" s="202">
        <v>0</v>
      </c>
      <c r="AC7" s="202">
        <v>3.88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11.64</v>
      </c>
      <c r="AJ7" s="202">
        <v>0</v>
      </c>
      <c r="AK7" s="202">
        <v>0.74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10.54</v>
      </c>
      <c r="D8" s="202">
        <v>0</v>
      </c>
      <c r="E8" s="202">
        <v>0</v>
      </c>
      <c r="F8" s="202">
        <v>0</v>
      </c>
      <c r="G8" s="202">
        <v>13.52</v>
      </c>
      <c r="H8" s="202">
        <v>0</v>
      </c>
      <c r="I8" s="202">
        <v>21.16</v>
      </c>
      <c r="J8" s="202">
        <v>1.39</v>
      </c>
      <c r="K8" s="202">
        <v>1.63</v>
      </c>
      <c r="L8" s="202">
        <v>2.46</v>
      </c>
      <c r="M8" s="202">
        <v>0</v>
      </c>
      <c r="N8" s="202">
        <v>1.1399999999999999</v>
      </c>
      <c r="O8" s="202">
        <v>1.9</v>
      </c>
      <c r="P8" s="202">
        <v>2.2799999999999998</v>
      </c>
      <c r="Q8" s="202">
        <v>0.21</v>
      </c>
      <c r="R8" s="202">
        <v>0.31</v>
      </c>
      <c r="S8" s="202">
        <v>0.25</v>
      </c>
      <c r="T8" s="202">
        <v>0</v>
      </c>
      <c r="U8" s="202">
        <v>7.23</v>
      </c>
      <c r="V8" s="202">
        <v>0.2</v>
      </c>
      <c r="W8" s="202">
        <v>0.56999999999999995</v>
      </c>
      <c r="X8" s="202">
        <v>1.41</v>
      </c>
      <c r="Y8" s="202">
        <v>0</v>
      </c>
      <c r="Z8" s="202">
        <v>2.66</v>
      </c>
      <c r="AA8" s="202">
        <v>0.86</v>
      </c>
      <c r="AB8" s="202">
        <v>0</v>
      </c>
      <c r="AC8" s="202">
        <v>3.88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10.53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10.54</v>
      </c>
      <c r="D9" s="202">
        <v>0</v>
      </c>
      <c r="E9" s="202">
        <v>0</v>
      </c>
      <c r="F9" s="202">
        <v>0</v>
      </c>
      <c r="G9" s="202">
        <v>13.52</v>
      </c>
      <c r="H9" s="202">
        <v>0</v>
      </c>
      <c r="I9" s="202">
        <v>21.16</v>
      </c>
      <c r="J9" s="202">
        <v>1.39</v>
      </c>
      <c r="K9" s="202">
        <v>1.42</v>
      </c>
      <c r="L9" s="202">
        <v>2.19</v>
      </c>
      <c r="M9" s="202">
        <v>0</v>
      </c>
      <c r="N9" s="202">
        <v>-11.57</v>
      </c>
      <c r="O9" s="202">
        <v>1.9</v>
      </c>
      <c r="P9" s="202">
        <v>0</v>
      </c>
      <c r="Q9" s="202">
        <v>0.21</v>
      </c>
      <c r="R9" s="202">
        <v>0.31</v>
      </c>
      <c r="S9" s="202">
        <v>0.25</v>
      </c>
      <c r="T9" s="202">
        <v>0</v>
      </c>
      <c r="U9" s="202">
        <v>7.23</v>
      </c>
      <c r="V9" s="202">
        <v>0.2</v>
      </c>
      <c r="W9" s="202">
        <v>0.65</v>
      </c>
      <c r="X9" s="202">
        <v>1.41</v>
      </c>
      <c r="Y9" s="202">
        <v>0</v>
      </c>
      <c r="Z9" s="202">
        <v>2.66</v>
      </c>
      <c r="AA9" s="202">
        <v>0.86</v>
      </c>
      <c r="AB9" s="202">
        <v>0</v>
      </c>
      <c r="AC9" s="202">
        <v>3.88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10.53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10.54</v>
      </c>
      <c r="D10" s="202">
        <v>0</v>
      </c>
      <c r="E10" s="202">
        <v>0</v>
      </c>
      <c r="F10" s="202">
        <v>0</v>
      </c>
      <c r="G10" s="202">
        <v>13.52</v>
      </c>
      <c r="H10" s="202">
        <v>0</v>
      </c>
      <c r="I10" s="202">
        <v>21.16</v>
      </c>
      <c r="J10" s="202">
        <v>1.39</v>
      </c>
      <c r="K10" s="202">
        <v>1.2</v>
      </c>
      <c r="L10" s="202">
        <v>2.19</v>
      </c>
      <c r="M10" s="202">
        <v>0</v>
      </c>
      <c r="N10" s="202">
        <v>1.1399999999999999</v>
      </c>
      <c r="O10" s="202">
        <v>1.9</v>
      </c>
      <c r="P10" s="202">
        <v>0</v>
      </c>
      <c r="Q10" s="202">
        <v>0.21</v>
      </c>
      <c r="R10" s="202">
        <v>0.31</v>
      </c>
      <c r="S10" s="202">
        <v>0.25</v>
      </c>
      <c r="T10" s="202">
        <v>0</v>
      </c>
      <c r="U10" s="202">
        <v>7.23</v>
      </c>
      <c r="V10" s="202">
        <v>0.2</v>
      </c>
      <c r="W10" s="202">
        <v>0.65</v>
      </c>
      <c r="X10" s="202">
        <v>1.41</v>
      </c>
      <c r="Y10" s="202">
        <v>0</v>
      </c>
      <c r="Z10" s="202">
        <v>2.66</v>
      </c>
      <c r="AA10" s="202">
        <v>0.86</v>
      </c>
      <c r="AB10" s="202">
        <v>0</v>
      </c>
      <c r="AC10" s="202">
        <v>5.84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10.53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10.54</v>
      </c>
      <c r="D11" s="202">
        <v>0</v>
      </c>
      <c r="E11" s="202">
        <v>0</v>
      </c>
      <c r="F11" s="202">
        <v>0</v>
      </c>
      <c r="G11" s="202">
        <v>13.52</v>
      </c>
      <c r="H11" s="202">
        <v>0</v>
      </c>
      <c r="I11" s="202">
        <v>21.16</v>
      </c>
      <c r="J11" s="202">
        <v>1.39</v>
      </c>
      <c r="K11" s="202">
        <v>0.98</v>
      </c>
      <c r="L11" s="202">
        <v>2.46</v>
      </c>
      <c r="M11" s="202">
        <v>0</v>
      </c>
      <c r="N11" s="202">
        <v>1.1399999999999999</v>
      </c>
      <c r="O11" s="202">
        <v>1.9</v>
      </c>
      <c r="P11" s="202">
        <v>2.2799999999999998</v>
      </c>
      <c r="Q11" s="202">
        <v>0.21</v>
      </c>
      <c r="R11" s="202">
        <v>0.31</v>
      </c>
      <c r="S11" s="202">
        <v>0.25</v>
      </c>
      <c r="T11" s="202">
        <v>0</v>
      </c>
      <c r="U11" s="202">
        <v>7.23</v>
      </c>
      <c r="V11" s="202">
        <v>0.2</v>
      </c>
      <c r="W11" s="202">
        <v>0.43</v>
      </c>
      <c r="X11" s="202">
        <v>1.41</v>
      </c>
      <c r="Y11" s="202">
        <v>0</v>
      </c>
      <c r="Z11" s="202">
        <v>2.66</v>
      </c>
      <c r="AA11" s="202">
        <v>0.86</v>
      </c>
      <c r="AB11" s="202">
        <v>0</v>
      </c>
      <c r="AC11" s="202">
        <v>3.88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17.940000000000001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10.54</v>
      </c>
      <c r="D12" s="202">
        <v>0</v>
      </c>
      <c r="E12" s="202">
        <v>0</v>
      </c>
      <c r="F12" s="202">
        <v>0</v>
      </c>
      <c r="G12" s="202">
        <v>13.52</v>
      </c>
      <c r="H12" s="202">
        <v>0</v>
      </c>
      <c r="I12" s="202">
        <v>21.16</v>
      </c>
      <c r="J12" s="202">
        <v>1.39</v>
      </c>
      <c r="K12" s="202">
        <v>0.98</v>
      </c>
      <c r="L12" s="202">
        <v>2.46</v>
      </c>
      <c r="M12" s="202">
        <v>0</v>
      </c>
      <c r="N12" s="202">
        <v>1.1399999999999999</v>
      </c>
      <c r="O12" s="202">
        <v>1.9</v>
      </c>
      <c r="P12" s="202">
        <v>2.2799999999999998</v>
      </c>
      <c r="Q12" s="202">
        <v>0.21</v>
      </c>
      <c r="R12" s="202">
        <v>0.31</v>
      </c>
      <c r="S12" s="202">
        <v>0.25</v>
      </c>
      <c r="T12" s="202">
        <v>0</v>
      </c>
      <c r="U12" s="202">
        <v>7.23</v>
      </c>
      <c r="V12" s="202">
        <v>0.2</v>
      </c>
      <c r="W12" s="202">
        <v>0.43</v>
      </c>
      <c r="X12" s="202">
        <v>1.41</v>
      </c>
      <c r="Y12" s="202">
        <v>0</v>
      </c>
      <c r="Z12" s="202">
        <v>2.66</v>
      </c>
      <c r="AA12" s="202">
        <v>0.86</v>
      </c>
      <c r="AB12" s="202">
        <v>0</v>
      </c>
      <c r="AC12" s="202">
        <v>3.88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10.54</v>
      </c>
      <c r="D13" s="202">
        <v>0</v>
      </c>
      <c r="E13" s="202">
        <v>0</v>
      </c>
      <c r="F13" s="202">
        <v>0</v>
      </c>
      <c r="G13" s="202">
        <v>13.52</v>
      </c>
      <c r="H13" s="202">
        <v>0</v>
      </c>
      <c r="I13" s="202">
        <v>21.16</v>
      </c>
      <c r="J13" s="202">
        <v>1.39</v>
      </c>
      <c r="K13" s="202">
        <v>0.97</v>
      </c>
      <c r="L13" s="202">
        <v>2.46</v>
      </c>
      <c r="M13" s="202">
        <v>0</v>
      </c>
      <c r="N13" s="202">
        <v>1.1399999999999999</v>
      </c>
      <c r="O13" s="202">
        <v>1.9</v>
      </c>
      <c r="P13" s="202">
        <v>2.2799999999999998</v>
      </c>
      <c r="Q13" s="202">
        <v>0.21</v>
      </c>
      <c r="R13" s="202">
        <v>0.31</v>
      </c>
      <c r="S13" s="202">
        <v>0.25</v>
      </c>
      <c r="T13" s="202">
        <v>0</v>
      </c>
      <c r="U13" s="202">
        <v>7.23</v>
      </c>
      <c r="V13" s="202">
        <v>0.2</v>
      </c>
      <c r="W13" s="202">
        <v>0.43</v>
      </c>
      <c r="X13" s="202">
        <v>1.41</v>
      </c>
      <c r="Y13" s="202">
        <v>0</v>
      </c>
      <c r="Z13" s="202">
        <v>2.66</v>
      </c>
      <c r="AA13" s="202">
        <v>0.86</v>
      </c>
      <c r="AB13" s="202">
        <v>0</v>
      </c>
      <c r="AC13" s="202">
        <v>3.88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11.64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10.54</v>
      </c>
      <c r="D14" s="202">
        <v>0</v>
      </c>
      <c r="E14" s="202">
        <v>0</v>
      </c>
      <c r="F14" s="202">
        <v>0</v>
      </c>
      <c r="G14" s="202">
        <v>13.52</v>
      </c>
      <c r="H14" s="202">
        <v>0</v>
      </c>
      <c r="I14" s="202">
        <v>21.16</v>
      </c>
      <c r="J14" s="202">
        <v>1.39</v>
      </c>
      <c r="K14" s="202">
        <v>0.97</v>
      </c>
      <c r="L14" s="202">
        <v>2.46</v>
      </c>
      <c r="M14" s="202">
        <v>0</v>
      </c>
      <c r="N14" s="202">
        <v>1.1399999999999999</v>
      </c>
      <c r="O14" s="202">
        <v>1.9</v>
      </c>
      <c r="P14" s="202">
        <v>2.2799999999999998</v>
      </c>
      <c r="Q14" s="202">
        <v>0.21</v>
      </c>
      <c r="R14" s="202">
        <v>0.31</v>
      </c>
      <c r="S14" s="202">
        <v>0.25</v>
      </c>
      <c r="T14" s="202">
        <v>0</v>
      </c>
      <c r="U14" s="202">
        <v>7.23</v>
      </c>
      <c r="V14" s="202">
        <v>0.2</v>
      </c>
      <c r="W14" s="202">
        <v>0.43</v>
      </c>
      <c r="X14" s="202">
        <v>1.41</v>
      </c>
      <c r="Y14" s="202">
        <v>0</v>
      </c>
      <c r="Z14" s="202">
        <v>2.66</v>
      </c>
      <c r="AA14" s="202">
        <v>0.86</v>
      </c>
      <c r="AB14" s="202">
        <v>0</v>
      </c>
      <c r="AC14" s="202">
        <v>11.47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25.07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10.54</v>
      </c>
      <c r="D15" s="202">
        <v>0</v>
      </c>
      <c r="E15" s="202">
        <v>0</v>
      </c>
      <c r="F15" s="202">
        <v>0</v>
      </c>
      <c r="G15" s="202">
        <v>13.52</v>
      </c>
      <c r="H15" s="202">
        <v>0</v>
      </c>
      <c r="I15" s="202">
        <v>21.16</v>
      </c>
      <c r="J15" s="202">
        <v>1.39</v>
      </c>
      <c r="K15" s="202">
        <v>0.97</v>
      </c>
      <c r="L15" s="202">
        <v>36.380000000000003</v>
      </c>
      <c r="M15" s="202">
        <v>0</v>
      </c>
      <c r="N15" s="202">
        <v>1.1399999999999999</v>
      </c>
      <c r="O15" s="202">
        <v>1.9</v>
      </c>
      <c r="P15" s="202">
        <v>2.2799999999999998</v>
      </c>
      <c r="Q15" s="202">
        <v>0.21</v>
      </c>
      <c r="R15" s="202">
        <v>0.31</v>
      </c>
      <c r="S15" s="202">
        <v>0.25</v>
      </c>
      <c r="T15" s="202">
        <v>0</v>
      </c>
      <c r="U15" s="202">
        <v>7.23</v>
      </c>
      <c r="V15" s="202">
        <v>0.2</v>
      </c>
      <c r="W15" s="202">
        <v>0.43</v>
      </c>
      <c r="X15" s="202">
        <v>1.41</v>
      </c>
      <c r="Y15" s="202">
        <v>0</v>
      </c>
      <c r="Z15" s="202">
        <v>2.66</v>
      </c>
      <c r="AA15" s="202">
        <v>0.86</v>
      </c>
      <c r="AB15" s="202">
        <v>0</v>
      </c>
      <c r="AC15" s="202">
        <v>11.47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25.07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10.54</v>
      </c>
      <c r="D16" s="202">
        <v>0</v>
      </c>
      <c r="E16" s="202">
        <v>0</v>
      </c>
      <c r="F16" s="202">
        <v>0</v>
      </c>
      <c r="G16" s="202">
        <v>13.52</v>
      </c>
      <c r="H16" s="202">
        <v>0</v>
      </c>
      <c r="I16" s="202">
        <v>21.16</v>
      </c>
      <c r="J16" s="202">
        <v>1.39</v>
      </c>
      <c r="K16" s="202">
        <v>0.97</v>
      </c>
      <c r="L16" s="202">
        <v>26.76</v>
      </c>
      <c r="M16" s="202">
        <v>0</v>
      </c>
      <c r="N16" s="202">
        <v>1.1399999999999999</v>
      </c>
      <c r="O16" s="202">
        <v>1.9</v>
      </c>
      <c r="P16" s="202">
        <v>2.2799999999999998</v>
      </c>
      <c r="Q16" s="202">
        <v>0.21</v>
      </c>
      <c r="R16" s="202">
        <v>0.31</v>
      </c>
      <c r="S16" s="202">
        <v>0.25</v>
      </c>
      <c r="T16" s="202">
        <v>0</v>
      </c>
      <c r="U16" s="202">
        <v>7.23</v>
      </c>
      <c r="V16" s="202">
        <v>0.2</v>
      </c>
      <c r="W16" s="202">
        <v>0.43</v>
      </c>
      <c r="X16" s="202">
        <v>1.41</v>
      </c>
      <c r="Y16" s="202">
        <v>0</v>
      </c>
      <c r="Z16" s="202">
        <v>37</v>
      </c>
      <c r="AA16" s="202">
        <v>0.86</v>
      </c>
      <c r="AB16" s="202">
        <v>0</v>
      </c>
      <c r="AC16" s="202">
        <v>11.47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25.07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10.54</v>
      </c>
      <c r="D17" s="202">
        <v>0</v>
      </c>
      <c r="E17" s="202">
        <v>0</v>
      </c>
      <c r="F17" s="202">
        <v>0</v>
      </c>
      <c r="G17" s="202">
        <v>13.52</v>
      </c>
      <c r="H17" s="202">
        <v>0</v>
      </c>
      <c r="I17" s="202">
        <v>21.16</v>
      </c>
      <c r="J17" s="202">
        <v>1.39</v>
      </c>
      <c r="K17" s="202">
        <v>0.97</v>
      </c>
      <c r="L17" s="202">
        <v>26.76</v>
      </c>
      <c r="M17" s="202">
        <v>0</v>
      </c>
      <c r="N17" s="202">
        <v>1.1399999999999999</v>
      </c>
      <c r="O17" s="202">
        <v>1.9</v>
      </c>
      <c r="P17" s="202">
        <v>2.2799999999999998</v>
      </c>
      <c r="Q17" s="202">
        <v>0.21</v>
      </c>
      <c r="R17" s="202">
        <v>0.31</v>
      </c>
      <c r="S17" s="202">
        <v>0.25</v>
      </c>
      <c r="T17" s="202">
        <v>0</v>
      </c>
      <c r="U17" s="202">
        <v>7.23</v>
      </c>
      <c r="V17" s="202">
        <v>0.2</v>
      </c>
      <c r="W17" s="202">
        <v>0.43</v>
      </c>
      <c r="X17" s="202">
        <v>1.41</v>
      </c>
      <c r="Y17" s="202">
        <v>0</v>
      </c>
      <c r="Z17" s="202">
        <v>37</v>
      </c>
      <c r="AA17" s="202">
        <v>0.86</v>
      </c>
      <c r="AB17" s="202">
        <v>0</v>
      </c>
      <c r="AC17" s="202">
        <v>11.47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25.07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10.54</v>
      </c>
      <c r="D18" s="202">
        <v>0</v>
      </c>
      <c r="E18" s="202">
        <v>0</v>
      </c>
      <c r="F18" s="202">
        <v>0</v>
      </c>
      <c r="G18" s="202">
        <v>13.52</v>
      </c>
      <c r="H18" s="202">
        <v>0</v>
      </c>
      <c r="I18" s="202">
        <v>21.16</v>
      </c>
      <c r="J18" s="202">
        <v>1.39</v>
      </c>
      <c r="K18" s="202">
        <v>0.97</v>
      </c>
      <c r="L18" s="202">
        <v>26.76</v>
      </c>
      <c r="M18" s="202">
        <v>0</v>
      </c>
      <c r="N18" s="202">
        <v>1.1399999999999999</v>
      </c>
      <c r="O18" s="202">
        <v>1.9</v>
      </c>
      <c r="P18" s="202">
        <v>2.2799999999999998</v>
      </c>
      <c r="Q18" s="202">
        <v>0.21</v>
      </c>
      <c r="R18" s="202">
        <v>0.31</v>
      </c>
      <c r="S18" s="202">
        <v>0.25</v>
      </c>
      <c r="T18" s="202">
        <v>0</v>
      </c>
      <c r="U18" s="202">
        <v>7.23</v>
      </c>
      <c r="V18" s="202">
        <v>0.2</v>
      </c>
      <c r="W18" s="202">
        <v>0.43</v>
      </c>
      <c r="X18" s="202">
        <v>1.41</v>
      </c>
      <c r="Y18" s="202">
        <v>0</v>
      </c>
      <c r="Z18" s="202">
        <v>37</v>
      </c>
      <c r="AA18" s="202">
        <v>0.86</v>
      </c>
      <c r="AB18" s="202">
        <v>0</v>
      </c>
      <c r="AC18" s="202">
        <v>11.47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25.07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10.54</v>
      </c>
      <c r="D19" s="202">
        <v>0</v>
      </c>
      <c r="E19" s="202">
        <v>0</v>
      </c>
      <c r="F19" s="202">
        <v>0</v>
      </c>
      <c r="G19" s="202">
        <v>13.52</v>
      </c>
      <c r="H19" s="202">
        <v>0</v>
      </c>
      <c r="I19" s="202">
        <v>21.16</v>
      </c>
      <c r="J19" s="202">
        <v>1.39</v>
      </c>
      <c r="K19" s="202">
        <v>0.97</v>
      </c>
      <c r="L19" s="202">
        <v>26.76</v>
      </c>
      <c r="M19" s="202">
        <v>0</v>
      </c>
      <c r="N19" s="202">
        <v>1.1399999999999999</v>
      </c>
      <c r="O19" s="202">
        <v>1.9</v>
      </c>
      <c r="P19" s="202">
        <v>2.2799999999999998</v>
      </c>
      <c r="Q19" s="202">
        <v>0.21</v>
      </c>
      <c r="R19" s="202">
        <v>0.31</v>
      </c>
      <c r="S19" s="202">
        <v>0.25</v>
      </c>
      <c r="T19" s="202">
        <v>0</v>
      </c>
      <c r="U19" s="202">
        <v>7.23</v>
      </c>
      <c r="V19" s="202">
        <v>0.2</v>
      </c>
      <c r="W19" s="202">
        <v>0.49</v>
      </c>
      <c r="X19" s="202">
        <v>1.41</v>
      </c>
      <c r="Y19" s="202">
        <v>0</v>
      </c>
      <c r="Z19" s="202">
        <v>37</v>
      </c>
      <c r="AA19" s="202">
        <v>0.86</v>
      </c>
      <c r="AB19" s="202">
        <v>0</v>
      </c>
      <c r="AC19" s="202">
        <v>11.47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24.74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10.54</v>
      </c>
      <c r="D20" s="202">
        <v>0</v>
      </c>
      <c r="E20" s="202">
        <v>0</v>
      </c>
      <c r="F20" s="202">
        <v>0</v>
      </c>
      <c r="G20" s="202">
        <v>13.52</v>
      </c>
      <c r="H20" s="202">
        <v>0</v>
      </c>
      <c r="I20" s="202">
        <v>21.16</v>
      </c>
      <c r="J20" s="202">
        <v>1.39</v>
      </c>
      <c r="K20" s="202">
        <v>0.97</v>
      </c>
      <c r="L20" s="202">
        <v>2.46</v>
      </c>
      <c r="M20" s="202">
        <v>0</v>
      </c>
      <c r="N20" s="202">
        <v>1.1399999999999999</v>
      </c>
      <c r="O20" s="202">
        <v>1.9</v>
      </c>
      <c r="P20" s="202">
        <v>2.2799999999999998</v>
      </c>
      <c r="Q20" s="202">
        <v>0.21</v>
      </c>
      <c r="R20" s="202">
        <v>0.31</v>
      </c>
      <c r="S20" s="202">
        <v>0.25</v>
      </c>
      <c r="T20" s="202">
        <v>0</v>
      </c>
      <c r="U20" s="202">
        <v>7.23</v>
      </c>
      <c r="V20" s="202">
        <v>0.2</v>
      </c>
      <c r="W20" s="202">
        <v>0.49</v>
      </c>
      <c r="X20" s="202">
        <v>1.41</v>
      </c>
      <c r="Y20" s="202">
        <v>0</v>
      </c>
      <c r="Z20" s="202">
        <v>37</v>
      </c>
      <c r="AA20" s="202">
        <v>0.86</v>
      </c>
      <c r="AB20" s="202">
        <v>0</v>
      </c>
      <c r="AC20" s="202">
        <v>11.1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24.75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10.54</v>
      </c>
      <c r="D21" s="202">
        <v>0</v>
      </c>
      <c r="E21" s="202">
        <v>0</v>
      </c>
      <c r="F21" s="202">
        <v>0</v>
      </c>
      <c r="G21" s="202">
        <v>13.52</v>
      </c>
      <c r="H21" s="202">
        <v>0</v>
      </c>
      <c r="I21" s="202">
        <v>21.16</v>
      </c>
      <c r="J21" s="202">
        <v>1.39</v>
      </c>
      <c r="K21" s="202">
        <v>0.97</v>
      </c>
      <c r="L21" s="202">
        <v>26.76</v>
      </c>
      <c r="M21" s="202">
        <v>0</v>
      </c>
      <c r="N21" s="202">
        <v>1.1399999999999999</v>
      </c>
      <c r="O21" s="202">
        <v>1.9</v>
      </c>
      <c r="P21" s="202">
        <v>2.2799999999999998</v>
      </c>
      <c r="Q21" s="202">
        <v>0.21</v>
      </c>
      <c r="R21" s="202">
        <v>0.31</v>
      </c>
      <c r="S21" s="202">
        <v>0.25</v>
      </c>
      <c r="T21" s="202">
        <v>0</v>
      </c>
      <c r="U21" s="202">
        <v>7.23</v>
      </c>
      <c r="V21" s="202">
        <v>0.2</v>
      </c>
      <c r="W21" s="202">
        <v>0.49</v>
      </c>
      <c r="X21" s="202">
        <v>1.41</v>
      </c>
      <c r="Y21" s="202">
        <v>0</v>
      </c>
      <c r="Z21" s="202">
        <v>37</v>
      </c>
      <c r="AA21" s="202">
        <v>0.86</v>
      </c>
      <c r="AB21" s="202">
        <v>0</v>
      </c>
      <c r="AC21" s="202">
        <v>11.47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24.74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10.54</v>
      </c>
      <c r="D22" s="202">
        <v>0</v>
      </c>
      <c r="E22" s="202">
        <v>0</v>
      </c>
      <c r="F22" s="202">
        <v>0</v>
      </c>
      <c r="G22" s="202">
        <v>13.52</v>
      </c>
      <c r="H22" s="202">
        <v>0</v>
      </c>
      <c r="I22" s="202">
        <v>21.16</v>
      </c>
      <c r="J22" s="202">
        <v>1.39</v>
      </c>
      <c r="K22" s="202">
        <v>0.97</v>
      </c>
      <c r="L22" s="202">
        <v>26.76</v>
      </c>
      <c r="M22" s="202">
        <v>0</v>
      </c>
      <c r="N22" s="202">
        <v>1.1399999999999999</v>
      </c>
      <c r="O22" s="202">
        <v>1.9</v>
      </c>
      <c r="P22" s="202">
        <v>2.2799999999999998</v>
      </c>
      <c r="Q22" s="202">
        <v>0.21</v>
      </c>
      <c r="R22" s="202">
        <v>0.31</v>
      </c>
      <c r="S22" s="202">
        <v>0.25</v>
      </c>
      <c r="T22" s="202">
        <v>0</v>
      </c>
      <c r="U22" s="202">
        <v>7.23</v>
      </c>
      <c r="V22" s="202">
        <v>0.2</v>
      </c>
      <c r="W22" s="202">
        <v>0.49</v>
      </c>
      <c r="X22" s="202">
        <v>1.41</v>
      </c>
      <c r="Y22" s="202">
        <v>0</v>
      </c>
      <c r="Z22" s="202">
        <v>37</v>
      </c>
      <c r="AA22" s="202">
        <v>0.86</v>
      </c>
      <c r="AB22" s="202">
        <v>0</v>
      </c>
      <c r="AC22" s="202">
        <v>11.47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24.74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10.54</v>
      </c>
      <c r="D23" s="202">
        <v>0</v>
      </c>
      <c r="E23" s="202">
        <v>0</v>
      </c>
      <c r="F23" s="202">
        <v>0</v>
      </c>
      <c r="G23" s="202">
        <v>13.52</v>
      </c>
      <c r="H23" s="202">
        <v>0</v>
      </c>
      <c r="I23" s="202">
        <v>21.16</v>
      </c>
      <c r="J23" s="202">
        <v>1.39</v>
      </c>
      <c r="K23" s="202">
        <v>0.97</v>
      </c>
      <c r="L23" s="202">
        <v>2.46</v>
      </c>
      <c r="M23" s="202">
        <v>0</v>
      </c>
      <c r="N23" s="202">
        <v>1.1399999999999999</v>
      </c>
      <c r="O23" s="202">
        <v>1.9</v>
      </c>
      <c r="P23" s="202">
        <v>2.2799999999999998</v>
      </c>
      <c r="Q23" s="202">
        <v>0.21</v>
      </c>
      <c r="R23" s="202">
        <v>0.31</v>
      </c>
      <c r="S23" s="202">
        <v>0.25</v>
      </c>
      <c r="T23" s="202">
        <v>0</v>
      </c>
      <c r="U23" s="202">
        <v>7.23</v>
      </c>
      <c r="V23" s="202">
        <v>0.2</v>
      </c>
      <c r="W23" s="202">
        <v>0.49</v>
      </c>
      <c r="X23" s="202">
        <v>1.41</v>
      </c>
      <c r="Y23" s="202">
        <v>0</v>
      </c>
      <c r="Z23" s="202">
        <v>2.67</v>
      </c>
      <c r="AA23" s="202">
        <v>0.86</v>
      </c>
      <c r="AB23" s="202">
        <v>0</v>
      </c>
      <c r="AC23" s="202">
        <v>3.88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10.54</v>
      </c>
      <c r="D24" s="202">
        <v>0</v>
      </c>
      <c r="E24" s="202">
        <v>0</v>
      </c>
      <c r="F24" s="202">
        <v>0</v>
      </c>
      <c r="G24" s="202">
        <v>13.52</v>
      </c>
      <c r="H24" s="202">
        <v>0</v>
      </c>
      <c r="I24" s="202">
        <v>21.16</v>
      </c>
      <c r="J24" s="202">
        <v>1.39</v>
      </c>
      <c r="K24" s="202">
        <v>0.97</v>
      </c>
      <c r="L24" s="202">
        <v>2.46</v>
      </c>
      <c r="M24" s="202">
        <v>0</v>
      </c>
      <c r="N24" s="202">
        <v>1.1399999999999999</v>
      </c>
      <c r="O24" s="202">
        <v>1.9</v>
      </c>
      <c r="P24" s="202">
        <v>2.2799999999999998</v>
      </c>
      <c r="Q24" s="202">
        <v>0.21</v>
      </c>
      <c r="R24" s="202">
        <v>0.31</v>
      </c>
      <c r="S24" s="202">
        <v>0.25</v>
      </c>
      <c r="T24" s="202">
        <v>0</v>
      </c>
      <c r="U24" s="202">
        <v>7.23</v>
      </c>
      <c r="V24" s="202">
        <v>0.2</v>
      </c>
      <c r="W24" s="202">
        <v>0.51</v>
      </c>
      <c r="X24" s="202">
        <v>1.41</v>
      </c>
      <c r="Y24" s="202">
        <v>0</v>
      </c>
      <c r="Z24" s="202">
        <v>2.67</v>
      </c>
      <c r="AA24" s="202">
        <v>0.86</v>
      </c>
      <c r="AB24" s="202">
        <v>0</v>
      </c>
      <c r="AC24" s="202">
        <v>3.88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10.54</v>
      </c>
      <c r="D25" s="202">
        <v>0</v>
      </c>
      <c r="E25" s="202">
        <v>0</v>
      </c>
      <c r="F25" s="202">
        <v>0</v>
      </c>
      <c r="G25" s="202">
        <v>13.52</v>
      </c>
      <c r="H25" s="202">
        <v>0</v>
      </c>
      <c r="I25" s="202">
        <v>21.16</v>
      </c>
      <c r="J25" s="202">
        <v>1.39</v>
      </c>
      <c r="K25" s="202">
        <v>0.98</v>
      </c>
      <c r="L25" s="202">
        <v>2.46</v>
      </c>
      <c r="M25" s="202">
        <v>0</v>
      </c>
      <c r="N25" s="202">
        <v>1.1399999999999999</v>
      </c>
      <c r="O25" s="202">
        <v>1.9</v>
      </c>
      <c r="P25" s="202">
        <v>2.2799999999999998</v>
      </c>
      <c r="Q25" s="202">
        <v>0.21</v>
      </c>
      <c r="R25" s="202">
        <v>0.31</v>
      </c>
      <c r="S25" s="202">
        <v>0.25</v>
      </c>
      <c r="T25" s="202">
        <v>0</v>
      </c>
      <c r="U25" s="202">
        <v>7.23</v>
      </c>
      <c r="V25" s="202">
        <v>0.2</v>
      </c>
      <c r="W25" s="202">
        <v>0.51</v>
      </c>
      <c r="X25" s="202">
        <v>1.41</v>
      </c>
      <c r="Y25" s="202">
        <v>0</v>
      </c>
      <c r="Z25" s="202">
        <v>2.67</v>
      </c>
      <c r="AA25" s="202">
        <v>0.86</v>
      </c>
      <c r="AB25" s="202">
        <v>0</v>
      </c>
      <c r="AC25" s="202">
        <v>3.88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8.58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10.54</v>
      </c>
      <c r="D26" s="202">
        <v>0</v>
      </c>
      <c r="E26" s="202">
        <v>0</v>
      </c>
      <c r="F26" s="202">
        <v>0</v>
      </c>
      <c r="G26" s="202">
        <v>13.52</v>
      </c>
      <c r="H26" s="202">
        <v>0</v>
      </c>
      <c r="I26" s="202">
        <v>21.16</v>
      </c>
      <c r="J26" s="202">
        <v>1.39</v>
      </c>
      <c r="K26" s="202">
        <v>0.98</v>
      </c>
      <c r="L26" s="202">
        <v>2.46</v>
      </c>
      <c r="M26" s="202">
        <v>0</v>
      </c>
      <c r="N26" s="202">
        <v>1.1399999999999999</v>
      </c>
      <c r="O26" s="202">
        <v>1.9</v>
      </c>
      <c r="P26" s="202">
        <v>2.2799999999999998</v>
      </c>
      <c r="Q26" s="202">
        <v>0.21</v>
      </c>
      <c r="R26" s="202">
        <v>0.31</v>
      </c>
      <c r="S26" s="202">
        <v>0.25</v>
      </c>
      <c r="T26" s="202">
        <v>0</v>
      </c>
      <c r="U26" s="202">
        <v>7.23</v>
      </c>
      <c r="V26" s="202">
        <v>0.2</v>
      </c>
      <c r="W26" s="202">
        <v>0.51</v>
      </c>
      <c r="X26" s="202">
        <v>1.41</v>
      </c>
      <c r="Y26" s="202">
        <v>0</v>
      </c>
      <c r="Z26" s="202">
        <v>2.67</v>
      </c>
      <c r="AA26" s="202">
        <v>0.86</v>
      </c>
      <c r="AB26" s="202">
        <v>0</v>
      </c>
      <c r="AC26" s="202">
        <v>3.88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7.46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8.14</v>
      </c>
      <c r="D27" s="202">
        <v>2.4</v>
      </c>
      <c r="E27" s="202">
        <v>0</v>
      </c>
      <c r="F27" s="202">
        <v>0</v>
      </c>
      <c r="G27" s="202">
        <v>13.52</v>
      </c>
      <c r="H27" s="202">
        <v>0</v>
      </c>
      <c r="I27" s="202">
        <v>21.16</v>
      </c>
      <c r="J27" s="202">
        <v>1.39</v>
      </c>
      <c r="K27" s="202">
        <v>0.98</v>
      </c>
      <c r="L27" s="202">
        <v>2.46</v>
      </c>
      <c r="M27" s="202">
        <v>0</v>
      </c>
      <c r="N27" s="202">
        <v>1.1399999999999999</v>
      </c>
      <c r="O27" s="202">
        <v>1.9</v>
      </c>
      <c r="P27" s="202">
        <v>2.2799999999999998</v>
      </c>
      <c r="Q27" s="202">
        <v>0.21</v>
      </c>
      <c r="R27" s="202">
        <v>0.31</v>
      </c>
      <c r="S27" s="202">
        <v>0.25</v>
      </c>
      <c r="T27" s="202">
        <v>0</v>
      </c>
      <c r="U27" s="202">
        <v>7.23</v>
      </c>
      <c r="V27" s="202">
        <v>0.2</v>
      </c>
      <c r="W27" s="202">
        <v>0.51</v>
      </c>
      <c r="X27" s="202">
        <v>1.41</v>
      </c>
      <c r="Y27" s="202">
        <v>0</v>
      </c>
      <c r="Z27" s="202">
        <v>2.67</v>
      </c>
      <c r="AA27" s="202">
        <v>0.86</v>
      </c>
      <c r="AB27" s="202">
        <v>0</v>
      </c>
      <c r="AC27" s="202">
        <v>3.46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7.46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8.14</v>
      </c>
      <c r="D28" s="202">
        <v>2.4</v>
      </c>
      <c r="E28" s="202">
        <v>0</v>
      </c>
      <c r="F28" s="202">
        <v>0</v>
      </c>
      <c r="G28" s="202">
        <v>13.52</v>
      </c>
      <c r="H28" s="202">
        <v>0</v>
      </c>
      <c r="I28" s="202">
        <v>21.16</v>
      </c>
      <c r="J28" s="202">
        <v>1.39</v>
      </c>
      <c r="K28" s="202">
        <v>0.98</v>
      </c>
      <c r="L28" s="202">
        <v>2.46</v>
      </c>
      <c r="M28" s="202">
        <v>0</v>
      </c>
      <c r="N28" s="202">
        <v>1.1399999999999999</v>
      </c>
      <c r="O28" s="202">
        <v>1.9</v>
      </c>
      <c r="P28" s="202">
        <v>2.2799999999999998</v>
      </c>
      <c r="Q28" s="202">
        <v>0.21</v>
      </c>
      <c r="R28" s="202">
        <v>0.31</v>
      </c>
      <c r="S28" s="202">
        <v>0.25</v>
      </c>
      <c r="T28" s="202">
        <v>0</v>
      </c>
      <c r="U28" s="202">
        <v>7.23</v>
      </c>
      <c r="V28" s="202">
        <v>0.2</v>
      </c>
      <c r="W28" s="202">
        <v>0.51</v>
      </c>
      <c r="X28" s="202">
        <v>1.41</v>
      </c>
      <c r="Y28" s="202">
        <v>0</v>
      </c>
      <c r="Z28" s="202">
        <v>2.67</v>
      </c>
      <c r="AA28" s="202">
        <v>0.86</v>
      </c>
      <c r="AB28" s="202">
        <v>0</v>
      </c>
      <c r="AC28" s="202">
        <v>3.46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7.46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8.14</v>
      </c>
      <c r="D29" s="202">
        <v>2.4</v>
      </c>
      <c r="E29" s="202">
        <v>0</v>
      </c>
      <c r="F29" s="202">
        <v>0</v>
      </c>
      <c r="G29" s="202">
        <v>13.52</v>
      </c>
      <c r="H29" s="202">
        <v>0</v>
      </c>
      <c r="I29" s="202">
        <v>21.16</v>
      </c>
      <c r="J29" s="202">
        <v>1.39</v>
      </c>
      <c r="K29" s="202">
        <v>0.98</v>
      </c>
      <c r="L29" s="202">
        <v>2.46</v>
      </c>
      <c r="M29" s="202">
        <v>0</v>
      </c>
      <c r="N29" s="202">
        <v>1.1399999999999999</v>
      </c>
      <c r="O29" s="202">
        <v>1.9</v>
      </c>
      <c r="P29" s="202">
        <v>2.2799999999999998</v>
      </c>
      <c r="Q29" s="202">
        <v>0.21</v>
      </c>
      <c r="R29" s="202">
        <v>0.31</v>
      </c>
      <c r="S29" s="202">
        <v>0.25</v>
      </c>
      <c r="T29" s="202">
        <v>0</v>
      </c>
      <c r="U29" s="202">
        <v>7.23</v>
      </c>
      <c r="V29" s="202">
        <v>0.2</v>
      </c>
      <c r="W29" s="202">
        <v>0.51</v>
      </c>
      <c r="X29" s="202">
        <v>1.41</v>
      </c>
      <c r="Y29" s="202">
        <v>0</v>
      </c>
      <c r="Z29" s="202">
        <v>2.67</v>
      </c>
      <c r="AA29" s="202">
        <v>0.86</v>
      </c>
      <c r="AB29" s="202">
        <v>0</v>
      </c>
      <c r="AC29" s="202">
        <v>3.46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7.46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8.14</v>
      </c>
      <c r="D30" s="202">
        <v>2.4</v>
      </c>
      <c r="E30" s="202">
        <v>0</v>
      </c>
      <c r="F30" s="202">
        <v>0</v>
      </c>
      <c r="G30" s="202">
        <v>13.52</v>
      </c>
      <c r="H30" s="202">
        <v>0</v>
      </c>
      <c r="I30" s="202">
        <v>21.16</v>
      </c>
      <c r="J30" s="202">
        <v>1.39</v>
      </c>
      <c r="K30" s="202">
        <v>0.98</v>
      </c>
      <c r="L30" s="202">
        <v>2.46</v>
      </c>
      <c r="M30" s="202">
        <v>0</v>
      </c>
      <c r="N30" s="202">
        <v>1.1399999999999999</v>
      </c>
      <c r="O30" s="202">
        <v>1.9</v>
      </c>
      <c r="P30" s="202">
        <v>2.2799999999999998</v>
      </c>
      <c r="Q30" s="202">
        <v>0.21</v>
      </c>
      <c r="R30" s="202">
        <v>0.31</v>
      </c>
      <c r="S30" s="202">
        <v>0.25</v>
      </c>
      <c r="T30" s="202">
        <v>0</v>
      </c>
      <c r="U30" s="202">
        <v>7.23</v>
      </c>
      <c r="V30" s="202">
        <v>0.2</v>
      </c>
      <c r="W30" s="202">
        <v>0.51</v>
      </c>
      <c r="X30" s="202">
        <v>1.41</v>
      </c>
      <c r="Y30" s="202">
        <v>0</v>
      </c>
      <c r="Z30" s="202">
        <v>2.67</v>
      </c>
      <c r="AA30" s="202">
        <v>0.86</v>
      </c>
      <c r="AB30" s="202">
        <v>0</v>
      </c>
      <c r="AC30" s="202">
        <v>3.46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7.46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8.14</v>
      </c>
      <c r="D31" s="202">
        <v>2.4</v>
      </c>
      <c r="E31" s="202">
        <v>0</v>
      </c>
      <c r="F31" s="202">
        <v>0</v>
      </c>
      <c r="G31" s="202">
        <v>13.52</v>
      </c>
      <c r="H31" s="202">
        <v>0</v>
      </c>
      <c r="I31" s="202">
        <v>21.16</v>
      </c>
      <c r="J31" s="202">
        <v>1.39</v>
      </c>
      <c r="K31" s="202">
        <v>0.98</v>
      </c>
      <c r="L31" s="202">
        <v>2.46</v>
      </c>
      <c r="M31" s="202">
        <v>0</v>
      </c>
      <c r="N31" s="202">
        <v>1.1399999999999999</v>
      </c>
      <c r="O31" s="202">
        <v>1.9</v>
      </c>
      <c r="P31" s="202">
        <v>2.2799999999999998</v>
      </c>
      <c r="Q31" s="202">
        <v>0.21</v>
      </c>
      <c r="R31" s="202">
        <v>0.31</v>
      </c>
      <c r="S31" s="202">
        <v>0.25</v>
      </c>
      <c r="T31" s="202">
        <v>0</v>
      </c>
      <c r="U31" s="202">
        <v>7.23</v>
      </c>
      <c r="V31" s="202">
        <v>0.2</v>
      </c>
      <c r="W31" s="202">
        <v>0.51</v>
      </c>
      <c r="X31" s="202">
        <v>1.41</v>
      </c>
      <c r="Y31" s="202">
        <v>0</v>
      </c>
      <c r="Z31" s="202">
        <v>2.67</v>
      </c>
      <c r="AA31" s="202">
        <v>0.86</v>
      </c>
      <c r="AB31" s="202">
        <v>0</v>
      </c>
      <c r="AC31" s="202">
        <v>3.46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10.41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8.14</v>
      </c>
      <c r="D32" s="202">
        <v>2.4</v>
      </c>
      <c r="E32" s="202">
        <v>0</v>
      </c>
      <c r="F32" s="202">
        <v>0</v>
      </c>
      <c r="G32" s="202">
        <v>13.52</v>
      </c>
      <c r="H32" s="202">
        <v>0</v>
      </c>
      <c r="I32" s="202">
        <v>21.16</v>
      </c>
      <c r="J32" s="202">
        <v>1.39</v>
      </c>
      <c r="K32" s="202">
        <v>0.98</v>
      </c>
      <c r="L32" s="202">
        <v>2.46</v>
      </c>
      <c r="M32" s="202">
        <v>0</v>
      </c>
      <c r="N32" s="202">
        <v>1.1399999999999999</v>
      </c>
      <c r="O32" s="202">
        <v>1.9</v>
      </c>
      <c r="P32" s="202">
        <v>2.2799999999999998</v>
      </c>
      <c r="Q32" s="202">
        <v>0.21</v>
      </c>
      <c r="R32" s="202">
        <v>0.31</v>
      </c>
      <c r="S32" s="202">
        <v>0.25</v>
      </c>
      <c r="T32" s="202">
        <v>0</v>
      </c>
      <c r="U32" s="202">
        <v>7.23</v>
      </c>
      <c r="V32" s="202">
        <v>0.2</v>
      </c>
      <c r="W32" s="202">
        <v>0.51</v>
      </c>
      <c r="X32" s="202">
        <v>1.41</v>
      </c>
      <c r="Y32" s="202">
        <v>0</v>
      </c>
      <c r="Z32" s="202">
        <v>2.67</v>
      </c>
      <c r="AA32" s="202">
        <v>0.86</v>
      </c>
      <c r="AB32" s="202">
        <v>0</v>
      </c>
      <c r="AC32" s="202">
        <v>3.88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8.1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8.14</v>
      </c>
      <c r="D33" s="202">
        <v>2.4</v>
      </c>
      <c r="E33" s="202">
        <v>0</v>
      </c>
      <c r="F33" s="202">
        <v>0</v>
      </c>
      <c r="G33" s="202">
        <v>13.52</v>
      </c>
      <c r="H33" s="202">
        <v>0</v>
      </c>
      <c r="I33" s="202">
        <v>21.16</v>
      </c>
      <c r="J33" s="202">
        <v>1.39</v>
      </c>
      <c r="K33" s="202">
        <v>0.98</v>
      </c>
      <c r="L33" s="202">
        <v>2.46</v>
      </c>
      <c r="M33" s="202">
        <v>0</v>
      </c>
      <c r="N33" s="202">
        <v>1.1399999999999999</v>
      </c>
      <c r="O33" s="202">
        <v>1.9</v>
      </c>
      <c r="P33" s="202">
        <v>2.2799999999999998</v>
      </c>
      <c r="Q33" s="202">
        <v>0.21</v>
      </c>
      <c r="R33" s="202">
        <v>0.31</v>
      </c>
      <c r="S33" s="202">
        <v>0.25</v>
      </c>
      <c r="T33" s="202">
        <v>0</v>
      </c>
      <c r="U33" s="202">
        <v>7.23</v>
      </c>
      <c r="V33" s="202">
        <v>0.2</v>
      </c>
      <c r="W33" s="202">
        <v>0.51</v>
      </c>
      <c r="X33" s="202">
        <v>1.41</v>
      </c>
      <c r="Y33" s="202">
        <v>0</v>
      </c>
      <c r="Z33" s="202">
        <v>2.67</v>
      </c>
      <c r="AA33" s="202">
        <v>0.86</v>
      </c>
      <c r="AB33" s="202">
        <v>0</v>
      </c>
      <c r="AC33" s="202">
        <v>9.1300000000000008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20.53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8.14</v>
      </c>
      <c r="D34" s="202">
        <v>2.4</v>
      </c>
      <c r="E34" s="202">
        <v>0</v>
      </c>
      <c r="F34" s="202">
        <v>0</v>
      </c>
      <c r="G34" s="202">
        <v>13.52</v>
      </c>
      <c r="H34" s="202">
        <v>0</v>
      </c>
      <c r="I34" s="202">
        <v>21.16</v>
      </c>
      <c r="J34" s="202">
        <v>1.39</v>
      </c>
      <c r="K34" s="202">
        <v>0.98</v>
      </c>
      <c r="L34" s="202">
        <v>2.46</v>
      </c>
      <c r="M34" s="202">
        <v>0</v>
      </c>
      <c r="N34" s="202">
        <v>1.1399999999999999</v>
      </c>
      <c r="O34" s="202">
        <v>1.9</v>
      </c>
      <c r="P34" s="202">
        <v>2.2799999999999998</v>
      </c>
      <c r="Q34" s="202">
        <v>0.21</v>
      </c>
      <c r="R34" s="202">
        <v>0.31</v>
      </c>
      <c r="S34" s="202">
        <v>0.25</v>
      </c>
      <c r="T34" s="202">
        <v>0</v>
      </c>
      <c r="U34" s="202">
        <v>7.23</v>
      </c>
      <c r="V34" s="202">
        <v>0.2</v>
      </c>
      <c r="W34" s="202">
        <v>0.51</v>
      </c>
      <c r="X34" s="202">
        <v>1.41</v>
      </c>
      <c r="Y34" s="202">
        <v>0</v>
      </c>
      <c r="Z34" s="202">
        <v>2.67</v>
      </c>
      <c r="AA34" s="202">
        <v>0.86</v>
      </c>
      <c r="AB34" s="202">
        <v>0</v>
      </c>
      <c r="AC34" s="202">
        <v>5.96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15.53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8.14</v>
      </c>
      <c r="D35" s="202">
        <v>2.4</v>
      </c>
      <c r="E35" s="202">
        <v>0</v>
      </c>
      <c r="F35" s="202">
        <v>0</v>
      </c>
      <c r="G35" s="202">
        <v>13.52</v>
      </c>
      <c r="H35" s="202">
        <v>0</v>
      </c>
      <c r="I35" s="202">
        <v>21.16</v>
      </c>
      <c r="J35" s="202">
        <v>1.39</v>
      </c>
      <c r="K35" s="202">
        <v>0.98</v>
      </c>
      <c r="L35" s="202">
        <v>2.46</v>
      </c>
      <c r="M35" s="202">
        <v>0</v>
      </c>
      <c r="N35" s="202">
        <v>1.1399999999999999</v>
      </c>
      <c r="O35" s="202">
        <v>1.9</v>
      </c>
      <c r="P35" s="202">
        <v>2.2799999999999998</v>
      </c>
      <c r="Q35" s="202">
        <v>0</v>
      </c>
      <c r="R35" s="202">
        <v>0</v>
      </c>
      <c r="S35" s="202">
        <v>0</v>
      </c>
      <c r="T35" s="202">
        <v>0</v>
      </c>
      <c r="U35" s="202">
        <v>7.23</v>
      </c>
      <c r="V35" s="202">
        <v>0.2</v>
      </c>
      <c r="W35" s="202">
        <v>0.51</v>
      </c>
      <c r="X35" s="202">
        <v>1.41</v>
      </c>
      <c r="Y35" s="202">
        <v>0</v>
      </c>
      <c r="Z35" s="202">
        <v>2.67</v>
      </c>
      <c r="AA35" s="202">
        <v>0.86</v>
      </c>
      <c r="AB35" s="202">
        <v>0</v>
      </c>
      <c r="AC35" s="202">
        <v>3.88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8.14</v>
      </c>
      <c r="D36" s="202">
        <v>2.4</v>
      </c>
      <c r="E36" s="202">
        <v>0</v>
      </c>
      <c r="F36" s="202">
        <v>0</v>
      </c>
      <c r="G36" s="202">
        <v>13.52</v>
      </c>
      <c r="H36" s="202">
        <v>0</v>
      </c>
      <c r="I36" s="202">
        <v>21.16</v>
      </c>
      <c r="J36" s="202">
        <v>1.39</v>
      </c>
      <c r="K36" s="202">
        <v>0.98</v>
      </c>
      <c r="L36" s="202">
        <v>2.46</v>
      </c>
      <c r="M36" s="202">
        <v>0</v>
      </c>
      <c r="N36" s="202">
        <v>1.1399999999999999</v>
      </c>
      <c r="O36" s="202">
        <v>1.9</v>
      </c>
      <c r="P36" s="202">
        <v>2.2799999999999998</v>
      </c>
      <c r="Q36" s="202">
        <v>0.21</v>
      </c>
      <c r="R36" s="202">
        <v>0</v>
      </c>
      <c r="S36" s="202">
        <v>0.25</v>
      </c>
      <c r="T36" s="202">
        <v>0</v>
      </c>
      <c r="U36" s="202">
        <v>7.23</v>
      </c>
      <c r="V36" s="202">
        <v>0.2</v>
      </c>
      <c r="W36" s="202">
        <v>0.49</v>
      </c>
      <c r="X36" s="202">
        <v>1.41</v>
      </c>
      <c r="Y36" s="202">
        <v>0</v>
      </c>
      <c r="Z36" s="202">
        <v>2.67</v>
      </c>
      <c r="AA36" s="202">
        <v>0.86</v>
      </c>
      <c r="AB36" s="202">
        <v>0</v>
      </c>
      <c r="AC36" s="202">
        <v>3.88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11.12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8.14</v>
      </c>
      <c r="D37" s="202">
        <v>2.4</v>
      </c>
      <c r="E37" s="202">
        <v>0</v>
      </c>
      <c r="F37" s="202">
        <v>0</v>
      </c>
      <c r="G37" s="202">
        <v>13.52</v>
      </c>
      <c r="H37" s="202">
        <v>0</v>
      </c>
      <c r="I37" s="202">
        <v>21.16</v>
      </c>
      <c r="J37" s="202">
        <v>1.39</v>
      </c>
      <c r="K37" s="202">
        <v>0.98</v>
      </c>
      <c r="L37" s="202">
        <v>2.46</v>
      </c>
      <c r="M37" s="202">
        <v>0</v>
      </c>
      <c r="N37" s="202">
        <v>1.1399999999999999</v>
      </c>
      <c r="O37" s="202">
        <v>1.9</v>
      </c>
      <c r="P37" s="202">
        <v>2.2799999999999998</v>
      </c>
      <c r="Q37" s="202">
        <v>0.21</v>
      </c>
      <c r="R37" s="202">
        <v>0.31</v>
      </c>
      <c r="S37" s="202">
        <v>0.25</v>
      </c>
      <c r="T37" s="202">
        <v>0</v>
      </c>
      <c r="U37" s="202">
        <v>7.23</v>
      </c>
      <c r="V37" s="202">
        <v>0.2</v>
      </c>
      <c r="W37" s="202">
        <v>0.49</v>
      </c>
      <c r="X37" s="202">
        <v>1.41</v>
      </c>
      <c r="Y37" s="202">
        <v>0</v>
      </c>
      <c r="Z37" s="202">
        <v>2.67</v>
      </c>
      <c r="AA37" s="202">
        <v>0.86</v>
      </c>
      <c r="AB37" s="202">
        <v>0</v>
      </c>
      <c r="AC37" s="202">
        <v>3.88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12.38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8.14</v>
      </c>
      <c r="D38" s="202">
        <v>2.4</v>
      </c>
      <c r="E38" s="202">
        <v>0</v>
      </c>
      <c r="F38" s="202">
        <v>0</v>
      </c>
      <c r="G38" s="202">
        <v>13.52</v>
      </c>
      <c r="H38" s="202">
        <v>0</v>
      </c>
      <c r="I38" s="202">
        <v>21.16</v>
      </c>
      <c r="J38" s="202">
        <v>1.39</v>
      </c>
      <c r="K38" s="202">
        <v>0.98</v>
      </c>
      <c r="L38" s="202">
        <v>2.46</v>
      </c>
      <c r="M38" s="202">
        <v>0</v>
      </c>
      <c r="N38" s="202">
        <v>1.1399999999999999</v>
      </c>
      <c r="O38" s="202">
        <v>1.9</v>
      </c>
      <c r="P38" s="202">
        <v>2.2799999999999998</v>
      </c>
      <c r="Q38" s="202">
        <v>0.21</v>
      </c>
      <c r="R38" s="202">
        <v>0.31</v>
      </c>
      <c r="S38" s="202">
        <v>0.25</v>
      </c>
      <c r="T38" s="202">
        <v>0</v>
      </c>
      <c r="U38" s="202">
        <v>7.23</v>
      </c>
      <c r="V38" s="202">
        <v>0.2</v>
      </c>
      <c r="W38" s="202">
        <v>0.49</v>
      </c>
      <c r="X38" s="202">
        <v>1.41</v>
      </c>
      <c r="Y38" s="202">
        <v>0</v>
      </c>
      <c r="Z38" s="202">
        <v>2.67</v>
      </c>
      <c r="AA38" s="202">
        <v>0.86</v>
      </c>
      <c r="AB38" s="202">
        <v>0</v>
      </c>
      <c r="AC38" s="202">
        <v>3.88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25.07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8.14</v>
      </c>
      <c r="D39" s="202">
        <v>2.4</v>
      </c>
      <c r="E39" s="202">
        <v>0</v>
      </c>
      <c r="F39" s="202">
        <v>0</v>
      </c>
      <c r="G39" s="202">
        <v>13.52</v>
      </c>
      <c r="H39" s="202">
        <v>0</v>
      </c>
      <c r="I39" s="202">
        <v>21.16</v>
      </c>
      <c r="J39" s="202">
        <v>1.39</v>
      </c>
      <c r="K39" s="202">
        <v>0.98</v>
      </c>
      <c r="L39" s="202">
        <v>2.46</v>
      </c>
      <c r="M39" s="202">
        <v>0</v>
      </c>
      <c r="N39" s="202">
        <v>1.1399999999999999</v>
      </c>
      <c r="O39" s="202">
        <v>1.9</v>
      </c>
      <c r="P39" s="202">
        <v>2.2799999999999998</v>
      </c>
      <c r="Q39" s="202">
        <v>0.21</v>
      </c>
      <c r="R39" s="202">
        <v>0.31</v>
      </c>
      <c r="S39" s="202">
        <v>0.25</v>
      </c>
      <c r="T39" s="202">
        <v>0</v>
      </c>
      <c r="U39" s="202">
        <v>7.23</v>
      </c>
      <c r="V39" s="202">
        <v>0.2</v>
      </c>
      <c r="W39" s="202">
        <v>0.49</v>
      </c>
      <c r="X39" s="202">
        <v>1.41</v>
      </c>
      <c r="Y39" s="202">
        <v>0</v>
      </c>
      <c r="Z39" s="202">
        <v>1.81</v>
      </c>
      <c r="AA39" s="202">
        <v>0.86</v>
      </c>
      <c r="AB39" s="202">
        <v>0</v>
      </c>
      <c r="AC39" s="202">
        <v>3.88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25.23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8.14</v>
      </c>
      <c r="D40" s="202">
        <v>2.4</v>
      </c>
      <c r="E40" s="202">
        <v>0</v>
      </c>
      <c r="F40" s="202">
        <v>0</v>
      </c>
      <c r="G40" s="202">
        <v>13.52</v>
      </c>
      <c r="H40" s="202">
        <v>0</v>
      </c>
      <c r="I40" s="202">
        <v>21.16</v>
      </c>
      <c r="J40" s="202">
        <v>1.39</v>
      </c>
      <c r="K40" s="202">
        <v>0.98</v>
      </c>
      <c r="L40" s="202">
        <v>2.46</v>
      </c>
      <c r="M40" s="202">
        <v>0</v>
      </c>
      <c r="N40" s="202">
        <v>1.1399999999999999</v>
      </c>
      <c r="O40" s="202">
        <v>1.9</v>
      </c>
      <c r="P40" s="202">
        <v>2.2799999999999998</v>
      </c>
      <c r="Q40" s="202">
        <v>0.21</v>
      </c>
      <c r="R40" s="202">
        <v>0.31</v>
      </c>
      <c r="S40" s="202">
        <v>0.25</v>
      </c>
      <c r="T40" s="202">
        <v>0</v>
      </c>
      <c r="U40" s="202">
        <v>7.23</v>
      </c>
      <c r="V40" s="202">
        <v>0.2</v>
      </c>
      <c r="W40" s="202">
        <v>0.49</v>
      </c>
      <c r="X40" s="202">
        <v>1.41</v>
      </c>
      <c r="Y40" s="202">
        <v>0</v>
      </c>
      <c r="Z40" s="202">
        <v>1.81</v>
      </c>
      <c r="AA40" s="202">
        <v>0.86</v>
      </c>
      <c r="AB40" s="202">
        <v>0</v>
      </c>
      <c r="AC40" s="202">
        <v>3.88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11.36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8.14</v>
      </c>
      <c r="D41" s="202">
        <v>2.4</v>
      </c>
      <c r="E41" s="202">
        <v>0</v>
      </c>
      <c r="F41" s="202">
        <v>0</v>
      </c>
      <c r="G41" s="202">
        <v>13.52</v>
      </c>
      <c r="H41" s="202">
        <v>0</v>
      </c>
      <c r="I41" s="202">
        <v>21.16</v>
      </c>
      <c r="J41" s="202">
        <v>1.39</v>
      </c>
      <c r="K41" s="202">
        <v>0.98</v>
      </c>
      <c r="L41" s="202">
        <v>2.46</v>
      </c>
      <c r="M41" s="202">
        <v>0</v>
      </c>
      <c r="N41" s="202">
        <v>1.1399999999999999</v>
      </c>
      <c r="O41" s="202">
        <v>1.9</v>
      </c>
      <c r="P41" s="202">
        <v>2.2799999999999998</v>
      </c>
      <c r="Q41" s="202">
        <v>0.21</v>
      </c>
      <c r="R41" s="202">
        <v>0.31</v>
      </c>
      <c r="S41" s="202">
        <v>0.25</v>
      </c>
      <c r="T41" s="202">
        <v>0</v>
      </c>
      <c r="U41" s="202">
        <v>7.23</v>
      </c>
      <c r="V41" s="202">
        <v>0.2</v>
      </c>
      <c r="W41" s="202">
        <v>0.49</v>
      </c>
      <c r="X41" s="202">
        <v>1.41</v>
      </c>
      <c r="Y41" s="202">
        <v>0</v>
      </c>
      <c r="Z41" s="202">
        <v>1.81</v>
      </c>
      <c r="AA41" s="202">
        <v>0.86</v>
      </c>
      <c r="AB41" s="202">
        <v>0</v>
      </c>
      <c r="AC41" s="202">
        <v>3.88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11.36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8.14</v>
      </c>
      <c r="D42" s="202">
        <v>2.4</v>
      </c>
      <c r="E42" s="202">
        <v>0</v>
      </c>
      <c r="F42" s="202">
        <v>0</v>
      </c>
      <c r="G42" s="202">
        <v>13.52</v>
      </c>
      <c r="H42" s="202">
        <v>0</v>
      </c>
      <c r="I42" s="202">
        <v>21.16</v>
      </c>
      <c r="J42" s="202">
        <v>1.39</v>
      </c>
      <c r="K42" s="202">
        <v>0.98</v>
      </c>
      <c r="L42" s="202">
        <v>2.46</v>
      </c>
      <c r="M42" s="202">
        <v>0</v>
      </c>
      <c r="N42" s="202">
        <v>1.1399999999999999</v>
      </c>
      <c r="O42" s="202">
        <v>1.9</v>
      </c>
      <c r="P42" s="202">
        <v>2.2799999999999998</v>
      </c>
      <c r="Q42" s="202">
        <v>0.21</v>
      </c>
      <c r="R42" s="202">
        <v>0.31</v>
      </c>
      <c r="S42" s="202">
        <v>0.25</v>
      </c>
      <c r="T42" s="202">
        <v>0</v>
      </c>
      <c r="U42" s="202">
        <v>7.23</v>
      </c>
      <c r="V42" s="202">
        <v>0.2</v>
      </c>
      <c r="W42" s="202">
        <v>0.49</v>
      </c>
      <c r="X42" s="202">
        <v>1.41</v>
      </c>
      <c r="Y42" s="202">
        <v>0</v>
      </c>
      <c r="Z42" s="202">
        <v>0</v>
      </c>
      <c r="AA42" s="202">
        <v>0.86</v>
      </c>
      <c r="AB42" s="202">
        <v>0</v>
      </c>
      <c r="AC42" s="202">
        <v>3.88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11.36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8.14</v>
      </c>
      <c r="D43" s="202">
        <v>2.4</v>
      </c>
      <c r="E43" s="202">
        <v>0</v>
      </c>
      <c r="F43" s="202">
        <v>0</v>
      </c>
      <c r="G43" s="202">
        <v>13.52</v>
      </c>
      <c r="H43" s="202">
        <v>0</v>
      </c>
      <c r="I43" s="202">
        <v>21.16</v>
      </c>
      <c r="J43" s="202">
        <v>1.39</v>
      </c>
      <c r="K43" s="202">
        <v>0.98</v>
      </c>
      <c r="L43" s="202">
        <v>2.46</v>
      </c>
      <c r="M43" s="202">
        <v>0</v>
      </c>
      <c r="N43" s="202">
        <v>1.1399999999999999</v>
      </c>
      <c r="O43" s="202">
        <v>1.9</v>
      </c>
      <c r="P43" s="202">
        <v>2.2799999999999998</v>
      </c>
      <c r="Q43" s="202">
        <v>0.21</v>
      </c>
      <c r="R43" s="202">
        <v>0.31</v>
      </c>
      <c r="S43" s="202">
        <v>0.25</v>
      </c>
      <c r="T43" s="202">
        <v>0</v>
      </c>
      <c r="U43" s="202">
        <v>7.23</v>
      </c>
      <c r="V43" s="202">
        <v>0.2</v>
      </c>
      <c r="W43" s="202">
        <v>0.49</v>
      </c>
      <c r="X43" s="202">
        <v>1.41</v>
      </c>
      <c r="Y43" s="202">
        <v>0</v>
      </c>
      <c r="Z43" s="202">
        <v>2.67</v>
      </c>
      <c r="AA43" s="202">
        <v>0.86</v>
      </c>
      <c r="AB43" s="202">
        <v>0</v>
      </c>
      <c r="AC43" s="202">
        <v>3.88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24.11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8.14</v>
      </c>
      <c r="D44" s="202">
        <v>2.4</v>
      </c>
      <c r="E44" s="202">
        <v>0</v>
      </c>
      <c r="F44" s="202">
        <v>0</v>
      </c>
      <c r="G44" s="202">
        <v>13.52</v>
      </c>
      <c r="H44" s="202">
        <v>0</v>
      </c>
      <c r="I44" s="202">
        <v>21.16</v>
      </c>
      <c r="J44" s="202">
        <v>1.39</v>
      </c>
      <c r="K44" s="202">
        <v>0.98</v>
      </c>
      <c r="L44" s="202">
        <v>2.46</v>
      </c>
      <c r="M44" s="202">
        <v>0</v>
      </c>
      <c r="N44" s="202">
        <v>1.1399999999999999</v>
      </c>
      <c r="O44" s="202">
        <v>1.9</v>
      </c>
      <c r="P44" s="202">
        <v>2.2799999999999998</v>
      </c>
      <c r="Q44" s="202">
        <v>0.21</v>
      </c>
      <c r="R44" s="202">
        <v>0.31</v>
      </c>
      <c r="S44" s="202">
        <v>0.25</v>
      </c>
      <c r="T44" s="202">
        <v>0</v>
      </c>
      <c r="U44" s="202">
        <v>7.23</v>
      </c>
      <c r="V44" s="202">
        <v>0.2</v>
      </c>
      <c r="W44" s="202">
        <v>0.49</v>
      </c>
      <c r="X44" s="202">
        <v>1.41</v>
      </c>
      <c r="Y44" s="202">
        <v>0</v>
      </c>
      <c r="Z44" s="202">
        <v>2.67</v>
      </c>
      <c r="AA44" s="202">
        <v>0.86</v>
      </c>
      <c r="AB44" s="202">
        <v>0</v>
      </c>
      <c r="AC44" s="202">
        <v>4.3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24.11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8.14</v>
      </c>
      <c r="D45" s="202">
        <v>2.4</v>
      </c>
      <c r="E45" s="202">
        <v>0</v>
      </c>
      <c r="F45" s="202">
        <v>0</v>
      </c>
      <c r="G45" s="202">
        <v>13.52</v>
      </c>
      <c r="H45" s="202">
        <v>0</v>
      </c>
      <c r="I45" s="202">
        <v>21.16</v>
      </c>
      <c r="J45" s="202">
        <v>1.39</v>
      </c>
      <c r="K45" s="202">
        <v>0.98</v>
      </c>
      <c r="L45" s="202">
        <v>2.46</v>
      </c>
      <c r="M45" s="202">
        <v>0</v>
      </c>
      <c r="N45" s="202">
        <v>1.1399999999999999</v>
      </c>
      <c r="O45" s="202">
        <v>1.9</v>
      </c>
      <c r="P45" s="202">
        <v>2.2799999999999998</v>
      </c>
      <c r="Q45" s="202">
        <v>0.21</v>
      </c>
      <c r="R45" s="202">
        <v>0.31</v>
      </c>
      <c r="S45" s="202">
        <v>0.25</v>
      </c>
      <c r="T45" s="202">
        <v>0</v>
      </c>
      <c r="U45" s="202">
        <v>7.23</v>
      </c>
      <c r="V45" s="202">
        <v>0.2</v>
      </c>
      <c r="W45" s="202">
        <v>0.49</v>
      </c>
      <c r="X45" s="202">
        <v>1.41</v>
      </c>
      <c r="Y45" s="202">
        <v>0</v>
      </c>
      <c r="Z45" s="202">
        <v>2.67</v>
      </c>
      <c r="AA45" s="202">
        <v>0.86</v>
      </c>
      <c r="AB45" s="202">
        <v>0</v>
      </c>
      <c r="AC45" s="202">
        <v>4.3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24.11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8.14</v>
      </c>
      <c r="D46" s="202">
        <v>2.4</v>
      </c>
      <c r="E46" s="202">
        <v>0</v>
      </c>
      <c r="F46" s="202">
        <v>0</v>
      </c>
      <c r="G46" s="202">
        <v>13.52</v>
      </c>
      <c r="H46" s="202">
        <v>0</v>
      </c>
      <c r="I46" s="202">
        <v>21.16</v>
      </c>
      <c r="J46" s="202">
        <v>1.39</v>
      </c>
      <c r="K46" s="202">
        <v>0.98</v>
      </c>
      <c r="L46" s="202">
        <v>26.76</v>
      </c>
      <c r="M46" s="202">
        <v>0</v>
      </c>
      <c r="N46" s="202">
        <v>1.1399999999999999</v>
      </c>
      <c r="O46" s="202">
        <v>1.9</v>
      </c>
      <c r="P46" s="202">
        <v>2.2799999999999998</v>
      </c>
      <c r="Q46" s="202">
        <v>0.21</v>
      </c>
      <c r="R46" s="202">
        <v>0.31</v>
      </c>
      <c r="S46" s="202">
        <v>0.25</v>
      </c>
      <c r="T46" s="202">
        <v>0</v>
      </c>
      <c r="U46" s="202">
        <v>7.23</v>
      </c>
      <c r="V46" s="202">
        <v>0.2</v>
      </c>
      <c r="W46" s="202">
        <v>0.49</v>
      </c>
      <c r="X46" s="202">
        <v>1.41</v>
      </c>
      <c r="Y46" s="202">
        <v>0</v>
      </c>
      <c r="Z46" s="202">
        <v>2.67</v>
      </c>
      <c r="AA46" s="202">
        <v>0.86</v>
      </c>
      <c r="AB46" s="202">
        <v>0</v>
      </c>
      <c r="AC46" s="202">
        <v>4.3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24.11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8.14</v>
      </c>
      <c r="D47" s="202">
        <v>2.4</v>
      </c>
      <c r="E47" s="202">
        <v>0</v>
      </c>
      <c r="F47" s="202">
        <v>0</v>
      </c>
      <c r="G47" s="202">
        <v>13.52</v>
      </c>
      <c r="H47" s="202">
        <v>0</v>
      </c>
      <c r="I47" s="202">
        <v>21.16</v>
      </c>
      <c r="J47" s="202">
        <v>1.39</v>
      </c>
      <c r="K47" s="202">
        <v>0.98</v>
      </c>
      <c r="L47" s="202">
        <v>46</v>
      </c>
      <c r="M47" s="202">
        <v>0</v>
      </c>
      <c r="N47" s="202">
        <v>1.1399999999999999</v>
      </c>
      <c r="O47" s="202">
        <v>1.9</v>
      </c>
      <c r="P47" s="202">
        <v>2.2799999999999998</v>
      </c>
      <c r="Q47" s="202">
        <v>3.62</v>
      </c>
      <c r="R47" s="202">
        <v>4.24</v>
      </c>
      <c r="S47" s="202">
        <v>3.81</v>
      </c>
      <c r="T47" s="202">
        <v>0</v>
      </c>
      <c r="U47" s="202">
        <v>7.23</v>
      </c>
      <c r="V47" s="202">
        <v>5.27</v>
      </c>
      <c r="W47" s="202">
        <v>0.49</v>
      </c>
      <c r="X47" s="202">
        <v>1.41</v>
      </c>
      <c r="Y47" s="202">
        <v>0</v>
      </c>
      <c r="Z47" s="202">
        <v>2.67</v>
      </c>
      <c r="AA47" s="202">
        <v>0.86</v>
      </c>
      <c r="AB47" s="202">
        <v>0</v>
      </c>
      <c r="AC47" s="202">
        <v>4.3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7.05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8.14</v>
      </c>
      <c r="D48" s="202">
        <v>2.4</v>
      </c>
      <c r="E48" s="202">
        <v>0</v>
      </c>
      <c r="F48" s="202">
        <v>0</v>
      </c>
      <c r="G48" s="202">
        <v>13.52</v>
      </c>
      <c r="H48" s="202">
        <v>0</v>
      </c>
      <c r="I48" s="202">
        <v>21.16</v>
      </c>
      <c r="J48" s="202">
        <v>1.39</v>
      </c>
      <c r="K48" s="202">
        <v>0.98</v>
      </c>
      <c r="L48" s="202">
        <v>46</v>
      </c>
      <c r="M48" s="202">
        <v>0</v>
      </c>
      <c r="N48" s="202">
        <v>1.1399999999999999</v>
      </c>
      <c r="O48" s="202">
        <v>1.9</v>
      </c>
      <c r="P48" s="202">
        <v>2.2799999999999998</v>
      </c>
      <c r="Q48" s="202">
        <v>3.62</v>
      </c>
      <c r="R48" s="202">
        <v>4.24</v>
      </c>
      <c r="S48" s="202">
        <v>3.81</v>
      </c>
      <c r="T48" s="202">
        <v>0</v>
      </c>
      <c r="U48" s="202">
        <v>7.23</v>
      </c>
      <c r="V48" s="202">
        <v>5.27</v>
      </c>
      <c r="W48" s="202">
        <v>0.49</v>
      </c>
      <c r="X48" s="202">
        <v>1.41</v>
      </c>
      <c r="Y48" s="202">
        <v>0</v>
      </c>
      <c r="Z48" s="202">
        <v>2.67</v>
      </c>
      <c r="AA48" s="202">
        <v>0.86</v>
      </c>
      <c r="AB48" s="202">
        <v>0</v>
      </c>
      <c r="AC48" s="202">
        <v>4.3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7.05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8.14</v>
      </c>
      <c r="D49" s="202">
        <v>2.4</v>
      </c>
      <c r="E49" s="202">
        <v>0</v>
      </c>
      <c r="F49" s="202">
        <v>0</v>
      </c>
      <c r="G49" s="202">
        <v>13.52</v>
      </c>
      <c r="H49" s="202">
        <v>0</v>
      </c>
      <c r="I49" s="202">
        <v>21.16</v>
      </c>
      <c r="J49" s="202">
        <v>1.39</v>
      </c>
      <c r="K49" s="202">
        <v>0.98</v>
      </c>
      <c r="L49" s="202">
        <v>45.95</v>
      </c>
      <c r="M49" s="202">
        <v>0</v>
      </c>
      <c r="N49" s="202">
        <v>1.1399999999999999</v>
      </c>
      <c r="O49" s="202">
        <v>1.9</v>
      </c>
      <c r="P49" s="202">
        <v>2.2799999999999998</v>
      </c>
      <c r="Q49" s="202">
        <v>3.62</v>
      </c>
      <c r="R49" s="202">
        <v>4.24</v>
      </c>
      <c r="S49" s="202">
        <v>3.81</v>
      </c>
      <c r="T49" s="202">
        <v>0</v>
      </c>
      <c r="U49" s="202">
        <v>7.23</v>
      </c>
      <c r="V49" s="202">
        <v>5.27</v>
      </c>
      <c r="W49" s="202">
        <v>0.43</v>
      </c>
      <c r="X49" s="202">
        <v>1.41</v>
      </c>
      <c r="Y49" s="202">
        <v>0</v>
      </c>
      <c r="Z49" s="202">
        <v>2.2799999999999998</v>
      </c>
      <c r="AA49" s="202">
        <v>0.77</v>
      </c>
      <c r="AB49" s="202">
        <v>0</v>
      </c>
      <c r="AC49" s="202">
        <v>4.7300000000000004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8.0399999999999991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8.14</v>
      </c>
      <c r="D50" s="202">
        <v>2.4</v>
      </c>
      <c r="E50" s="202">
        <v>0</v>
      </c>
      <c r="F50" s="202">
        <v>0</v>
      </c>
      <c r="G50" s="202">
        <v>13.52</v>
      </c>
      <c r="H50" s="202">
        <v>0</v>
      </c>
      <c r="I50" s="202">
        <v>21.16</v>
      </c>
      <c r="J50" s="202">
        <v>1.39</v>
      </c>
      <c r="K50" s="202">
        <v>0.98</v>
      </c>
      <c r="L50" s="202">
        <v>45.95</v>
      </c>
      <c r="M50" s="202">
        <v>0</v>
      </c>
      <c r="N50" s="202">
        <v>1.1399999999999999</v>
      </c>
      <c r="O50" s="202">
        <v>1.9</v>
      </c>
      <c r="P50" s="202">
        <v>2.2799999999999998</v>
      </c>
      <c r="Q50" s="202">
        <v>3.62</v>
      </c>
      <c r="R50" s="202">
        <v>4.24</v>
      </c>
      <c r="S50" s="202">
        <v>3.81</v>
      </c>
      <c r="T50" s="202">
        <v>0</v>
      </c>
      <c r="U50" s="202">
        <v>7.23</v>
      </c>
      <c r="V50" s="202">
        <v>5.27</v>
      </c>
      <c r="W50" s="202">
        <v>0.43</v>
      </c>
      <c r="X50" s="202">
        <v>1.41</v>
      </c>
      <c r="Y50" s="202">
        <v>0</v>
      </c>
      <c r="Z50" s="202">
        <v>2.2799999999999998</v>
      </c>
      <c r="AA50" s="202">
        <v>0.77</v>
      </c>
      <c r="AB50" s="202">
        <v>0</v>
      </c>
      <c r="AC50" s="202">
        <v>4.7300000000000004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7.05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8.14</v>
      </c>
      <c r="D51" s="202">
        <v>2.4</v>
      </c>
      <c r="E51" s="202">
        <v>0</v>
      </c>
      <c r="F51" s="202">
        <v>0</v>
      </c>
      <c r="G51" s="202">
        <v>13.52</v>
      </c>
      <c r="H51" s="202">
        <v>0</v>
      </c>
      <c r="I51" s="202">
        <v>21.16</v>
      </c>
      <c r="J51" s="202">
        <v>1.39</v>
      </c>
      <c r="K51" s="202">
        <v>0.97</v>
      </c>
      <c r="L51" s="202">
        <v>46</v>
      </c>
      <c r="M51" s="202">
        <v>0</v>
      </c>
      <c r="N51" s="202">
        <v>1.1399999999999999</v>
      </c>
      <c r="O51" s="202">
        <v>1.9</v>
      </c>
      <c r="P51" s="202">
        <v>2.2799999999999998</v>
      </c>
      <c r="Q51" s="202">
        <v>3.62</v>
      </c>
      <c r="R51" s="202">
        <v>4.24</v>
      </c>
      <c r="S51" s="202">
        <v>3.81</v>
      </c>
      <c r="T51" s="202">
        <v>0</v>
      </c>
      <c r="U51" s="202">
        <v>7.23</v>
      </c>
      <c r="V51" s="202">
        <v>5.27</v>
      </c>
      <c r="W51" s="202">
        <v>0.43</v>
      </c>
      <c r="X51" s="202">
        <v>1.41</v>
      </c>
      <c r="Y51" s="202">
        <v>0</v>
      </c>
      <c r="Z51" s="202">
        <v>2.2799999999999998</v>
      </c>
      <c r="AA51" s="202">
        <v>5.67</v>
      </c>
      <c r="AB51" s="202">
        <v>0</v>
      </c>
      <c r="AC51" s="202">
        <v>4.7300000000000004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7.73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8.14</v>
      </c>
      <c r="D52" s="202">
        <v>2.4</v>
      </c>
      <c r="E52" s="202">
        <v>0</v>
      </c>
      <c r="F52" s="202">
        <v>0</v>
      </c>
      <c r="G52" s="202">
        <v>13.52</v>
      </c>
      <c r="H52" s="202">
        <v>0</v>
      </c>
      <c r="I52" s="202">
        <v>21.16</v>
      </c>
      <c r="J52" s="202">
        <v>1.39</v>
      </c>
      <c r="K52" s="202">
        <v>0.97</v>
      </c>
      <c r="L52" s="202">
        <v>46</v>
      </c>
      <c r="M52" s="202">
        <v>0</v>
      </c>
      <c r="N52" s="202">
        <v>1.1399999999999999</v>
      </c>
      <c r="O52" s="202">
        <v>1.9</v>
      </c>
      <c r="P52" s="202">
        <v>2.2799999999999998</v>
      </c>
      <c r="Q52" s="202">
        <v>3.62</v>
      </c>
      <c r="R52" s="202">
        <v>4.24</v>
      </c>
      <c r="S52" s="202">
        <v>3.81</v>
      </c>
      <c r="T52" s="202">
        <v>0</v>
      </c>
      <c r="U52" s="202">
        <v>7.23</v>
      </c>
      <c r="V52" s="202">
        <v>5.27</v>
      </c>
      <c r="W52" s="202">
        <v>0.43</v>
      </c>
      <c r="X52" s="202">
        <v>1.41</v>
      </c>
      <c r="Y52" s="202">
        <v>0</v>
      </c>
      <c r="Z52" s="202">
        <v>2.2799999999999998</v>
      </c>
      <c r="AA52" s="202">
        <v>5.67</v>
      </c>
      <c r="AB52" s="202">
        <v>0</v>
      </c>
      <c r="AC52" s="202">
        <v>4.7300000000000004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7.73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8.14</v>
      </c>
      <c r="D53" s="202">
        <v>2.4</v>
      </c>
      <c r="E53" s="202">
        <v>0</v>
      </c>
      <c r="F53" s="202">
        <v>0</v>
      </c>
      <c r="G53" s="202">
        <v>13.52</v>
      </c>
      <c r="H53" s="202">
        <v>0</v>
      </c>
      <c r="I53" s="202">
        <v>21.16</v>
      </c>
      <c r="J53" s="202">
        <v>1.39</v>
      </c>
      <c r="K53" s="202">
        <v>0.97</v>
      </c>
      <c r="L53" s="202">
        <v>2.46</v>
      </c>
      <c r="M53" s="202">
        <v>0</v>
      </c>
      <c r="N53" s="202">
        <v>1.1399999999999999</v>
      </c>
      <c r="O53" s="202">
        <v>1.9</v>
      </c>
      <c r="P53" s="202">
        <v>2.2799999999999998</v>
      </c>
      <c r="Q53" s="202">
        <v>3.62</v>
      </c>
      <c r="R53" s="202">
        <v>4.24</v>
      </c>
      <c r="S53" s="202">
        <v>3.81</v>
      </c>
      <c r="T53" s="202">
        <v>0</v>
      </c>
      <c r="U53" s="202">
        <v>7.23</v>
      </c>
      <c r="V53" s="202">
        <v>5.27</v>
      </c>
      <c r="W53" s="202">
        <v>0.24</v>
      </c>
      <c r="X53" s="202">
        <v>1.41</v>
      </c>
      <c r="Y53" s="202">
        <v>0</v>
      </c>
      <c r="Z53" s="202">
        <v>2.66</v>
      </c>
      <c r="AA53" s="202">
        <v>0.86</v>
      </c>
      <c r="AB53" s="202">
        <v>0</v>
      </c>
      <c r="AC53" s="202">
        <v>11.12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24.27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8.14</v>
      </c>
      <c r="D54" s="202">
        <v>2.4</v>
      </c>
      <c r="E54" s="202">
        <v>0</v>
      </c>
      <c r="F54" s="202">
        <v>0</v>
      </c>
      <c r="G54" s="202">
        <v>13.52</v>
      </c>
      <c r="H54" s="202">
        <v>0</v>
      </c>
      <c r="I54" s="202">
        <v>21.16</v>
      </c>
      <c r="J54" s="202">
        <v>1.39</v>
      </c>
      <c r="K54" s="202">
        <v>0.97</v>
      </c>
      <c r="L54" s="202">
        <v>2.46</v>
      </c>
      <c r="M54" s="202">
        <v>0</v>
      </c>
      <c r="N54" s="202">
        <v>1.1399999999999999</v>
      </c>
      <c r="O54" s="202">
        <v>1.9</v>
      </c>
      <c r="P54" s="202">
        <v>2.2799999999999998</v>
      </c>
      <c r="Q54" s="202">
        <v>3.62</v>
      </c>
      <c r="R54" s="202">
        <v>4.24</v>
      </c>
      <c r="S54" s="202">
        <v>3.81</v>
      </c>
      <c r="T54" s="202">
        <v>0</v>
      </c>
      <c r="U54" s="202">
        <v>7.23</v>
      </c>
      <c r="V54" s="202">
        <v>5.27</v>
      </c>
      <c r="W54" s="202">
        <v>0.24</v>
      </c>
      <c r="X54" s="202">
        <v>1.41</v>
      </c>
      <c r="Y54" s="202">
        <v>0</v>
      </c>
      <c r="Z54" s="202">
        <v>2.66</v>
      </c>
      <c r="AA54" s="202">
        <v>0.86</v>
      </c>
      <c r="AB54" s="202">
        <v>0</v>
      </c>
      <c r="AC54" s="202">
        <v>11.1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24.27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8.14</v>
      </c>
      <c r="D55" s="202">
        <v>2.4</v>
      </c>
      <c r="E55" s="202">
        <v>0</v>
      </c>
      <c r="F55" s="202">
        <v>0</v>
      </c>
      <c r="G55" s="202">
        <v>13.52</v>
      </c>
      <c r="H55" s="202">
        <v>0</v>
      </c>
      <c r="I55" s="202">
        <v>21.16</v>
      </c>
      <c r="J55" s="202">
        <v>1.39</v>
      </c>
      <c r="K55" s="202">
        <v>0.97</v>
      </c>
      <c r="L55" s="202">
        <v>2.46</v>
      </c>
      <c r="M55" s="202">
        <v>0</v>
      </c>
      <c r="N55" s="202">
        <v>1.1399999999999999</v>
      </c>
      <c r="O55" s="202">
        <v>1.9</v>
      </c>
      <c r="P55" s="202">
        <v>2.2799999999999998</v>
      </c>
      <c r="Q55" s="202">
        <v>3.62</v>
      </c>
      <c r="R55" s="202">
        <v>4.24</v>
      </c>
      <c r="S55" s="202">
        <v>3.81</v>
      </c>
      <c r="T55" s="202">
        <v>0</v>
      </c>
      <c r="U55" s="202">
        <v>7.23</v>
      </c>
      <c r="V55" s="202">
        <v>5.27</v>
      </c>
      <c r="W55" s="202">
        <v>0.24</v>
      </c>
      <c r="X55" s="202">
        <v>1.41</v>
      </c>
      <c r="Y55" s="202">
        <v>0</v>
      </c>
      <c r="Z55" s="202">
        <v>2.66</v>
      </c>
      <c r="AA55" s="202">
        <v>0.86</v>
      </c>
      <c r="AB55" s="202">
        <v>0</v>
      </c>
      <c r="AC55" s="202">
        <v>11.1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23.94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8.14</v>
      </c>
      <c r="D56" s="202">
        <v>2.4</v>
      </c>
      <c r="E56" s="202">
        <v>0</v>
      </c>
      <c r="F56" s="202">
        <v>0</v>
      </c>
      <c r="G56" s="202">
        <v>13.52</v>
      </c>
      <c r="H56" s="202">
        <v>0</v>
      </c>
      <c r="I56" s="202">
        <v>21.16</v>
      </c>
      <c r="J56" s="202">
        <v>1.39</v>
      </c>
      <c r="K56" s="202">
        <v>0.97</v>
      </c>
      <c r="L56" s="202">
        <v>2.46</v>
      </c>
      <c r="M56" s="202">
        <v>0</v>
      </c>
      <c r="N56" s="202">
        <v>1.1399999999999999</v>
      </c>
      <c r="O56" s="202">
        <v>1.9</v>
      </c>
      <c r="P56" s="202">
        <v>2.2799999999999998</v>
      </c>
      <c r="Q56" s="202">
        <v>3.62</v>
      </c>
      <c r="R56" s="202">
        <v>4.24</v>
      </c>
      <c r="S56" s="202">
        <v>3.81</v>
      </c>
      <c r="T56" s="202">
        <v>0</v>
      </c>
      <c r="U56" s="202">
        <v>7.23</v>
      </c>
      <c r="V56" s="202">
        <v>5.27</v>
      </c>
      <c r="W56" s="202">
        <v>0.24</v>
      </c>
      <c r="X56" s="202">
        <v>1.41</v>
      </c>
      <c r="Y56" s="202">
        <v>0</v>
      </c>
      <c r="Z56" s="202">
        <v>2.67</v>
      </c>
      <c r="AA56" s="202">
        <v>0.86</v>
      </c>
      <c r="AB56" s="202">
        <v>0</v>
      </c>
      <c r="AC56" s="202">
        <v>11.1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23.94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8.14</v>
      </c>
      <c r="D57" s="202">
        <v>2.4</v>
      </c>
      <c r="E57" s="202">
        <v>0</v>
      </c>
      <c r="F57" s="202">
        <v>0</v>
      </c>
      <c r="G57" s="202">
        <v>13.52</v>
      </c>
      <c r="H57" s="202">
        <v>0</v>
      </c>
      <c r="I57" s="202">
        <v>21.16</v>
      </c>
      <c r="J57" s="202">
        <v>1.39</v>
      </c>
      <c r="K57" s="202">
        <v>0.97</v>
      </c>
      <c r="L57" s="202">
        <v>2.46</v>
      </c>
      <c r="M57" s="202">
        <v>0</v>
      </c>
      <c r="N57" s="202">
        <v>1.1399999999999999</v>
      </c>
      <c r="O57" s="202">
        <v>1.9</v>
      </c>
      <c r="P57" s="202">
        <v>2.2799999999999998</v>
      </c>
      <c r="Q57" s="202">
        <v>3.62</v>
      </c>
      <c r="R57" s="202">
        <v>4.24</v>
      </c>
      <c r="S57" s="202">
        <v>3.81</v>
      </c>
      <c r="T57" s="202">
        <v>0</v>
      </c>
      <c r="U57" s="202">
        <v>7.23</v>
      </c>
      <c r="V57" s="202">
        <v>5.27</v>
      </c>
      <c r="W57" s="202">
        <v>0.24</v>
      </c>
      <c r="X57" s="202">
        <v>1.41</v>
      </c>
      <c r="Y57" s="202">
        <v>0</v>
      </c>
      <c r="Z57" s="202">
        <v>2.66</v>
      </c>
      <c r="AA57" s="202">
        <v>0.86</v>
      </c>
      <c r="AB57" s="202">
        <v>0</v>
      </c>
      <c r="AC57" s="202">
        <v>11.1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23.94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8.14</v>
      </c>
      <c r="D58" s="202">
        <v>2.4</v>
      </c>
      <c r="E58" s="202">
        <v>0</v>
      </c>
      <c r="F58" s="202">
        <v>0</v>
      </c>
      <c r="G58" s="202">
        <v>13.52</v>
      </c>
      <c r="H58" s="202">
        <v>0</v>
      </c>
      <c r="I58" s="202">
        <v>21.16</v>
      </c>
      <c r="J58" s="202">
        <v>1.39</v>
      </c>
      <c r="K58" s="202">
        <v>0.97</v>
      </c>
      <c r="L58" s="202">
        <v>2.46</v>
      </c>
      <c r="M58" s="202">
        <v>0</v>
      </c>
      <c r="N58" s="202">
        <v>1.1399999999999999</v>
      </c>
      <c r="O58" s="202">
        <v>1.9</v>
      </c>
      <c r="P58" s="202">
        <v>2.2799999999999998</v>
      </c>
      <c r="Q58" s="202">
        <v>3.62</v>
      </c>
      <c r="R58" s="202">
        <v>4.24</v>
      </c>
      <c r="S58" s="202">
        <v>3.81</v>
      </c>
      <c r="T58" s="202">
        <v>0</v>
      </c>
      <c r="U58" s="202">
        <v>7.23</v>
      </c>
      <c r="V58" s="202">
        <v>5.27</v>
      </c>
      <c r="W58" s="202">
        <v>0.24</v>
      </c>
      <c r="X58" s="202">
        <v>1.41</v>
      </c>
      <c r="Y58" s="202">
        <v>0</v>
      </c>
      <c r="Z58" s="202">
        <v>2.66</v>
      </c>
      <c r="AA58" s="202">
        <v>0.86</v>
      </c>
      <c r="AB58" s="202">
        <v>0</v>
      </c>
      <c r="AC58" s="202">
        <v>11.1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23.94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8.14</v>
      </c>
      <c r="D59" s="202">
        <v>2.4</v>
      </c>
      <c r="E59" s="202">
        <v>0</v>
      </c>
      <c r="F59" s="202">
        <v>0</v>
      </c>
      <c r="G59" s="202">
        <v>13.52</v>
      </c>
      <c r="H59" s="202">
        <v>0</v>
      </c>
      <c r="I59" s="202">
        <v>21.16</v>
      </c>
      <c r="J59" s="202">
        <v>1.39</v>
      </c>
      <c r="K59" s="202">
        <v>0.97</v>
      </c>
      <c r="L59" s="202">
        <v>2.46</v>
      </c>
      <c r="M59" s="202">
        <v>0</v>
      </c>
      <c r="N59" s="202">
        <v>1.1399999999999999</v>
      </c>
      <c r="O59" s="202">
        <v>1.9</v>
      </c>
      <c r="P59" s="202">
        <v>2.2799999999999998</v>
      </c>
      <c r="Q59" s="202">
        <v>0.21</v>
      </c>
      <c r="R59" s="202">
        <v>0.31</v>
      </c>
      <c r="S59" s="202">
        <v>0.25</v>
      </c>
      <c r="T59" s="202">
        <v>0</v>
      </c>
      <c r="U59" s="202">
        <v>7.23</v>
      </c>
      <c r="V59" s="202">
        <v>0.2</v>
      </c>
      <c r="W59" s="202">
        <v>0.24</v>
      </c>
      <c r="X59" s="202">
        <v>1.41</v>
      </c>
      <c r="Y59" s="202">
        <v>0</v>
      </c>
      <c r="Z59" s="202">
        <v>2.66</v>
      </c>
      <c r="AA59" s="202">
        <v>0.86</v>
      </c>
      <c r="AB59" s="202">
        <v>0</v>
      </c>
      <c r="AC59" s="202">
        <v>11.1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23.94</v>
      </c>
      <c r="AJ59" s="202">
        <v>0</v>
      </c>
      <c r="AK59" s="202">
        <v>0.56999999999999995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8.14</v>
      </c>
      <c r="D60" s="202">
        <v>2.4</v>
      </c>
      <c r="E60" s="202">
        <v>0</v>
      </c>
      <c r="F60" s="202">
        <v>0</v>
      </c>
      <c r="G60" s="202">
        <v>13.52</v>
      </c>
      <c r="H60" s="202">
        <v>0</v>
      </c>
      <c r="I60" s="202">
        <v>21.16</v>
      </c>
      <c r="J60" s="202">
        <v>1.39</v>
      </c>
      <c r="K60" s="202">
        <v>0.97</v>
      </c>
      <c r="L60" s="202">
        <v>2.46</v>
      </c>
      <c r="M60" s="202">
        <v>0</v>
      </c>
      <c r="N60" s="202">
        <v>1.1399999999999999</v>
      </c>
      <c r="O60" s="202">
        <v>1.9</v>
      </c>
      <c r="P60" s="202">
        <v>2.2799999999999998</v>
      </c>
      <c r="Q60" s="202">
        <v>0.21</v>
      </c>
      <c r="R60" s="202">
        <v>0.31</v>
      </c>
      <c r="S60" s="202">
        <v>0.25</v>
      </c>
      <c r="T60" s="202">
        <v>0</v>
      </c>
      <c r="U60" s="202">
        <v>7.23</v>
      </c>
      <c r="V60" s="202">
        <v>0.2</v>
      </c>
      <c r="W60" s="202">
        <v>0.24</v>
      </c>
      <c r="X60" s="202">
        <v>1.41</v>
      </c>
      <c r="Y60" s="202">
        <v>0</v>
      </c>
      <c r="Z60" s="202">
        <v>2.66</v>
      </c>
      <c r="AA60" s="202">
        <v>0.86</v>
      </c>
      <c r="AB60" s="202">
        <v>0</v>
      </c>
      <c r="AC60" s="202">
        <v>11.1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23.94</v>
      </c>
      <c r="AJ60" s="202">
        <v>0</v>
      </c>
      <c r="AK60" s="202">
        <v>0.56999999999999995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8.14</v>
      </c>
      <c r="D61" s="202">
        <v>2.4</v>
      </c>
      <c r="E61" s="202">
        <v>0</v>
      </c>
      <c r="F61" s="202">
        <v>0</v>
      </c>
      <c r="G61" s="202">
        <v>13.52</v>
      </c>
      <c r="H61" s="202">
        <v>0</v>
      </c>
      <c r="I61" s="202">
        <v>21.16</v>
      </c>
      <c r="J61" s="202">
        <v>1.39</v>
      </c>
      <c r="K61" s="202">
        <v>0.97</v>
      </c>
      <c r="L61" s="202">
        <v>2.46</v>
      </c>
      <c r="M61" s="202">
        <v>0</v>
      </c>
      <c r="N61" s="202">
        <v>1.1399999999999999</v>
      </c>
      <c r="O61" s="202">
        <v>1.9</v>
      </c>
      <c r="P61" s="202">
        <v>2.2799999999999998</v>
      </c>
      <c r="Q61" s="202">
        <v>0.21</v>
      </c>
      <c r="R61" s="202">
        <v>0.31</v>
      </c>
      <c r="S61" s="202">
        <v>0.25</v>
      </c>
      <c r="T61" s="202">
        <v>0</v>
      </c>
      <c r="U61" s="202">
        <v>7.23</v>
      </c>
      <c r="V61" s="202">
        <v>0.2</v>
      </c>
      <c r="W61" s="202">
        <v>0.24</v>
      </c>
      <c r="X61" s="202">
        <v>1.41</v>
      </c>
      <c r="Y61" s="202">
        <v>0</v>
      </c>
      <c r="Z61" s="202">
        <v>2.66</v>
      </c>
      <c r="AA61" s="202">
        <v>0.86</v>
      </c>
      <c r="AB61" s="202">
        <v>0</v>
      </c>
      <c r="AC61" s="202">
        <v>4.3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7.39</v>
      </c>
      <c r="AJ61" s="202">
        <v>0</v>
      </c>
      <c r="AK61" s="202">
        <v>0.56999999999999995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8.14</v>
      </c>
      <c r="D62" s="202">
        <v>2.4</v>
      </c>
      <c r="E62" s="202">
        <v>0</v>
      </c>
      <c r="F62" s="202">
        <v>0</v>
      </c>
      <c r="G62" s="202">
        <v>13.52</v>
      </c>
      <c r="H62" s="202">
        <v>0</v>
      </c>
      <c r="I62" s="202">
        <v>21.16</v>
      </c>
      <c r="J62" s="202">
        <v>1.39</v>
      </c>
      <c r="K62" s="202">
        <v>0.97</v>
      </c>
      <c r="L62" s="202">
        <v>2.46</v>
      </c>
      <c r="M62" s="202">
        <v>0</v>
      </c>
      <c r="N62" s="202">
        <v>1.1399999999999999</v>
      </c>
      <c r="O62" s="202">
        <v>1.9</v>
      </c>
      <c r="P62" s="202">
        <v>2.2799999999999998</v>
      </c>
      <c r="Q62" s="202">
        <v>0.21</v>
      </c>
      <c r="R62" s="202">
        <v>0.31</v>
      </c>
      <c r="S62" s="202">
        <v>0.25</v>
      </c>
      <c r="T62" s="202">
        <v>0</v>
      </c>
      <c r="U62" s="202">
        <v>7.23</v>
      </c>
      <c r="V62" s="202">
        <v>0.2</v>
      </c>
      <c r="W62" s="202">
        <v>0.42</v>
      </c>
      <c r="X62" s="202">
        <v>1.41</v>
      </c>
      <c r="Y62" s="202">
        <v>0</v>
      </c>
      <c r="Z62" s="202">
        <v>2.66</v>
      </c>
      <c r="AA62" s="202">
        <v>0.86</v>
      </c>
      <c r="AB62" s="202">
        <v>0</v>
      </c>
      <c r="AC62" s="202">
        <v>4.7300000000000004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6.37</v>
      </c>
      <c r="AJ62" s="202">
        <v>0</v>
      </c>
      <c r="AK62" s="202">
        <v>0.56999999999999995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8.14</v>
      </c>
      <c r="D63" s="202">
        <v>2.4</v>
      </c>
      <c r="E63" s="202">
        <v>0</v>
      </c>
      <c r="F63" s="202">
        <v>0</v>
      </c>
      <c r="G63" s="202">
        <v>13.52</v>
      </c>
      <c r="H63" s="202">
        <v>0</v>
      </c>
      <c r="I63" s="202">
        <v>21.16</v>
      </c>
      <c r="J63" s="202">
        <v>1.39</v>
      </c>
      <c r="K63" s="202">
        <v>0.97</v>
      </c>
      <c r="L63" s="202">
        <v>2.46</v>
      </c>
      <c r="M63" s="202">
        <v>0</v>
      </c>
      <c r="N63" s="202">
        <v>1.1399999999999999</v>
      </c>
      <c r="O63" s="202">
        <v>1.9</v>
      </c>
      <c r="P63" s="202">
        <v>2.2799999999999998</v>
      </c>
      <c r="Q63" s="202">
        <v>0.21</v>
      </c>
      <c r="R63" s="202">
        <v>0.31</v>
      </c>
      <c r="S63" s="202">
        <v>0.25</v>
      </c>
      <c r="T63" s="202">
        <v>0</v>
      </c>
      <c r="U63" s="202">
        <v>7.23</v>
      </c>
      <c r="V63" s="202">
        <v>0.2</v>
      </c>
      <c r="W63" s="202">
        <v>0.42</v>
      </c>
      <c r="X63" s="202">
        <v>1.41</v>
      </c>
      <c r="Y63" s="202">
        <v>0</v>
      </c>
      <c r="Z63" s="202">
        <v>2.66</v>
      </c>
      <c r="AA63" s="202">
        <v>0.86</v>
      </c>
      <c r="AB63" s="202">
        <v>0</v>
      </c>
      <c r="AC63" s="202">
        <v>6.69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7.41</v>
      </c>
      <c r="AJ63" s="202">
        <v>0</v>
      </c>
      <c r="AK63" s="202">
        <v>0.56999999999999995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8.14</v>
      </c>
      <c r="D64" s="202">
        <v>2.4</v>
      </c>
      <c r="E64" s="202">
        <v>0</v>
      </c>
      <c r="F64" s="202">
        <v>0</v>
      </c>
      <c r="G64" s="202">
        <v>13.52</v>
      </c>
      <c r="H64" s="202">
        <v>0</v>
      </c>
      <c r="I64" s="202">
        <v>21.16</v>
      </c>
      <c r="J64" s="202">
        <v>1.39</v>
      </c>
      <c r="K64" s="202">
        <v>0.97</v>
      </c>
      <c r="L64" s="202">
        <v>2.46</v>
      </c>
      <c r="M64" s="202">
        <v>0</v>
      </c>
      <c r="N64" s="202">
        <v>1.1399999999999999</v>
      </c>
      <c r="O64" s="202">
        <v>1.9</v>
      </c>
      <c r="P64" s="202">
        <v>2.2799999999999998</v>
      </c>
      <c r="Q64" s="202">
        <v>0.21</v>
      </c>
      <c r="R64" s="202">
        <v>0.31</v>
      </c>
      <c r="S64" s="202">
        <v>0.25</v>
      </c>
      <c r="T64" s="202">
        <v>0</v>
      </c>
      <c r="U64" s="202">
        <v>7.23</v>
      </c>
      <c r="V64" s="202">
        <v>0.2</v>
      </c>
      <c r="W64" s="202">
        <v>0.42</v>
      </c>
      <c r="X64" s="202">
        <v>1.41</v>
      </c>
      <c r="Y64" s="202">
        <v>0</v>
      </c>
      <c r="Z64" s="202">
        <v>2.66</v>
      </c>
      <c r="AA64" s="202">
        <v>0.86</v>
      </c>
      <c r="AB64" s="202">
        <v>0</v>
      </c>
      <c r="AC64" s="202">
        <v>6.69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7.41</v>
      </c>
      <c r="AJ64" s="202">
        <v>0</v>
      </c>
      <c r="AK64" s="202">
        <v>0.56999999999999995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8.14</v>
      </c>
      <c r="D65" s="202">
        <v>2.4</v>
      </c>
      <c r="E65" s="202">
        <v>0</v>
      </c>
      <c r="F65" s="202">
        <v>0</v>
      </c>
      <c r="G65" s="202">
        <v>13.52</v>
      </c>
      <c r="H65" s="202">
        <v>0</v>
      </c>
      <c r="I65" s="202">
        <v>21.16</v>
      </c>
      <c r="J65" s="202">
        <v>1.39</v>
      </c>
      <c r="K65" s="202">
        <v>0.97</v>
      </c>
      <c r="L65" s="202">
        <v>2.46</v>
      </c>
      <c r="M65" s="202">
        <v>0</v>
      </c>
      <c r="N65" s="202">
        <v>1.1399999999999999</v>
      </c>
      <c r="O65" s="202">
        <v>1.9</v>
      </c>
      <c r="P65" s="202">
        <v>2.2799999999999998</v>
      </c>
      <c r="Q65" s="202">
        <v>0.21</v>
      </c>
      <c r="R65" s="202">
        <v>0.31</v>
      </c>
      <c r="S65" s="202">
        <v>0.25</v>
      </c>
      <c r="T65" s="202">
        <v>0</v>
      </c>
      <c r="U65" s="202">
        <v>7.23</v>
      </c>
      <c r="V65" s="202">
        <v>0.2</v>
      </c>
      <c r="W65" s="202">
        <v>0.42</v>
      </c>
      <c r="X65" s="202">
        <v>1.41</v>
      </c>
      <c r="Y65" s="202">
        <v>0</v>
      </c>
      <c r="Z65" s="202">
        <v>2.66</v>
      </c>
      <c r="AA65" s="202">
        <v>0.86</v>
      </c>
      <c r="AB65" s="202">
        <v>0</v>
      </c>
      <c r="AC65" s="202">
        <v>4.7300000000000004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5.0199999999999996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8.14</v>
      </c>
      <c r="D66" s="202">
        <v>2.4</v>
      </c>
      <c r="E66" s="202">
        <v>0</v>
      </c>
      <c r="F66" s="202">
        <v>0</v>
      </c>
      <c r="G66" s="202">
        <v>13.52</v>
      </c>
      <c r="H66" s="202">
        <v>0</v>
      </c>
      <c r="I66" s="202">
        <v>21.16</v>
      </c>
      <c r="J66" s="202">
        <v>1.39</v>
      </c>
      <c r="K66" s="202">
        <v>0.98</v>
      </c>
      <c r="L66" s="202">
        <v>2.46</v>
      </c>
      <c r="M66" s="202">
        <v>0</v>
      </c>
      <c r="N66" s="202">
        <v>1.1399999999999999</v>
      </c>
      <c r="O66" s="202">
        <v>1.9</v>
      </c>
      <c r="P66" s="202">
        <v>2.2799999999999998</v>
      </c>
      <c r="Q66" s="202">
        <v>0.21</v>
      </c>
      <c r="R66" s="202">
        <v>0.31</v>
      </c>
      <c r="S66" s="202">
        <v>0.25</v>
      </c>
      <c r="T66" s="202">
        <v>0</v>
      </c>
      <c r="U66" s="202">
        <v>7.23</v>
      </c>
      <c r="V66" s="202">
        <v>0.2</v>
      </c>
      <c r="W66" s="202">
        <v>0.42</v>
      </c>
      <c r="X66" s="202">
        <v>1.41</v>
      </c>
      <c r="Y66" s="202">
        <v>0</v>
      </c>
      <c r="Z66" s="202">
        <v>2.66</v>
      </c>
      <c r="AA66" s="202">
        <v>0.86</v>
      </c>
      <c r="AB66" s="202">
        <v>0</v>
      </c>
      <c r="AC66" s="202">
        <v>4.7300000000000004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5.0199999999999996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8.14</v>
      </c>
      <c r="D67" s="202">
        <v>2.4</v>
      </c>
      <c r="E67" s="202">
        <v>0</v>
      </c>
      <c r="F67" s="202">
        <v>0</v>
      </c>
      <c r="G67" s="202">
        <v>13.52</v>
      </c>
      <c r="H67" s="202">
        <v>0</v>
      </c>
      <c r="I67" s="202">
        <v>21.16</v>
      </c>
      <c r="J67" s="202">
        <v>1.39</v>
      </c>
      <c r="K67" s="202">
        <v>0.98</v>
      </c>
      <c r="L67" s="202">
        <v>0.9</v>
      </c>
      <c r="M67" s="202">
        <v>0</v>
      </c>
      <c r="N67" s="202">
        <v>1.1399999999999999</v>
      </c>
      <c r="O67" s="202">
        <v>1.9</v>
      </c>
      <c r="P67" s="202">
        <v>2.2799999999999998</v>
      </c>
      <c r="Q67" s="202">
        <v>0.21</v>
      </c>
      <c r="R67" s="202">
        <v>0.31</v>
      </c>
      <c r="S67" s="202">
        <v>0.25</v>
      </c>
      <c r="T67" s="202">
        <v>0</v>
      </c>
      <c r="U67" s="202">
        <v>7.23</v>
      </c>
      <c r="V67" s="202">
        <v>0.2</v>
      </c>
      <c r="W67" s="202">
        <v>0.42</v>
      </c>
      <c r="X67" s="202">
        <v>1.41</v>
      </c>
      <c r="Y67" s="202">
        <v>0</v>
      </c>
      <c r="Z67" s="202">
        <v>2.66</v>
      </c>
      <c r="AA67" s="202">
        <v>0.86</v>
      </c>
      <c r="AB67" s="202">
        <v>0</v>
      </c>
      <c r="AC67" s="202">
        <v>4.7300000000000004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6.09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8.14</v>
      </c>
      <c r="D68" s="202">
        <v>2.4</v>
      </c>
      <c r="E68" s="202">
        <v>0</v>
      </c>
      <c r="F68" s="202">
        <v>0</v>
      </c>
      <c r="G68" s="202">
        <v>13.52</v>
      </c>
      <c r="H68" s="202">
        <v>0</v>
      </c>
      <c r="I68" s="202">
        <v>21.16</v>
      </c>
      <c r="J68" s="202">
        <v>1.39</v>
      </c>
      <c r="K68" s="202">
        <v>0.98</v>
      </c>
      <c r="L68" s="202">
        <v>2.46</v>
      </c>
      <c r="M68" s="202">
        <v>0</v>
      </c>
      <c r="N68" s="202">
        <v>1.1399999999999999</v>
      </c>
      <c r="O68" s="202">
        <v>1.9</v>
      </c>
      <c r="P68" s="202">
        <v>2.2799999999999998</v>
      </c>
      <c r="Q68" s="202">
        <v>0.21</v>
      </c>
      <c r="R68" s="202">
        <v>0.31</v>
      </c>
      <c r="S68" s="202">
        <v>0.25</v>
      </c>
      <c r="T68" s="202">
        <v>0</v>
      </c>
      <c r="U68" s="202">
        <v>7.23</v>
      </c>
      <c r="V68" s="202">
        <v>0.2</v>
      </c>
      <c r="W68" s="202">
        <v>0.42</v>
      </c>
      <c r="X68" s="202">
        <v>1.41</v>
      </c>
      <c r="Y68" s="202">
        <v>0</v>
      </c>
      <c r="Z68" s="202">
        <v>2.66</v>
      </c>
      <c r="AA68" s="202">
        <v>0.86</v>
      </c>
      <c r="AB68" s="202">
        <v>0</v>
      </c>
      <c r="AC68" s="202">
        <v>4.7300000000000004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5.0199999999999996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8.14</v>
      </c>
      <c r="D69" s="202">
        <v>2.4</v>
      </c>
      <c r="E69" s="202">
        <v>0</v>
      </c>
      <c r="F69" s="202">
        <v>0</v>
      </c>
      <c r="G69" s="202">
        <v>13.52</v>
      </c>
      <c r="H69" s="202">
        <v>0</v>
      </c>
      <c r="I69" s="202">
        <v>21.16</v>
      </c>
      <c r="J69" s="202">
        <v>1.39</v>
      </c>
      <c r="K69" s="202">
        <v>0.98</v>
      </c>
      <c r="L69" s="202">
        <v>2.46</v>
      </c>
      <c r="M69" s="202">
        <v>0</v>
      </c>
      <c r="N69" s="202">
        <v>1.1399999999999999</v>
      </c>
      <c r="O69" s="202">
        <v>1.9</v>
      </c>
      <c r="P69" s="202">
        <v>2.2799999999999998</v>
      </c>
      <c r="Q69" s="202">
        <v>0.21</v>
      </c>
      <c r="R69" s="202">
        <v>0.31</v>
      </c>
      <c r="S69" s="202">
        <v>0.25</v>
      </c>
      <c r="T69" s="202">
        <v>0</v>
      </c>
      <c r="U69" s="202">
        <v>7.23</v>
      </c>
      <c r="V69" s="202">
        <v>0.2</v>
      </c>
      <c r="W69" s="202">
        <v>0.42</v>
      </c>
      <c r="X69" s="202">
        <v>1.41</v>
      </c>
      <c r="Y69" s="202">
        <v>0</v>
      </c>
      <c r="Z69" s="202">
        <v>2.66</v>
      </c>
      <c r="AA69" s="202">
        <v>0.86</v>
      </c>
      <c r="AB69" s="202">
        <v>0</v>
      </c>
      <c r="AC69" s="202">
        <v>4.7300000000000004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5.0199999999999996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8.14</v>
      </c>
      <c r="D70" s="202">
        <v>2.4</v>
      </c>
      <c r="E70" s="202">
        <v>0</v>
      </c>
      <c r="F70" s="202">
        <v>0</v>
      </c>
      <c r="G70" s="202">
        <v>13.52</v>
      </c>
      <c r="H70" s="202">
        <v>0</v>
      </c>
      <c r="I70" s="202">
        <v>21.16</v>
      </c>
      <c r="J70" s="202">
        <v>1.39</v>
      </c>
      <c r="K70" s="202">
        <v>0.98</v>
      </c>
      <c r="L70" s="202">
        <v>2.46</v>
      </c>
      <c r="M70" s="202">
        <v>0</v>
      </c>
      <c r="N70" s="202">
        <v>1.1399999999999999</v>
      </c>
      <c r="O70" s="202">
        <v>1.9</v>
      </c>
      <c r="P70" s="202">
        <v>2.2799999999999998</v>
      </c>
      <c r="Q70" s="202">
        <v>0.21</v>
      </c>
      <c r="R70" s="202">
        <v>0.31</v>
      </c>
      <c r="S70" s="202">
        <v>0.25</v>
      </c>
      <c r="T70" s="202">
        <v>0</v>
      </c>
      <c r="U70" s="202">
        <v>7.23</v>
      </c>
      <c r="V70" s="202">
        <v>0.2</v>
      </c>
      <c r="W70" s="202">
        <v>0.42</v>
      </c>
      <c r="X70" s="202">
        <v>1.41</v>
      </c>
      <c r="Y70" s="202">
        <v>0</v>
      </c>
      <c r="Z70" s="202">
        <v>2.66</v>
      </c>
      <c r="AA70" s="202">
        <v>0.86</v>
      </c>
      <c r="AB70" s="202">
        <v>0</v>
      </c>
      <c r="AC70" s="202">
        <v>4.7300000000000004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5.0199999999999996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8.14</v>
      </c>
      <c r="D71" s="202">
        <v>2.4</v>
      </c>
      <c r="E71" s="202">
        <v>0</v>
      </c>
      <c r="F71" s="202">
        <v>0</v>
      </c>
      <c r="G71" s="202">
        <v>13.52</v>
      </c>
      <c r="H71" s="202">
        <v>0</v>
      </c>
      <c r="I71" s="202">
        <v>21.16</v>
      </c>
      <c r="J71" s="202">
        <v>1.1100000000000001</v>
      </c>
      <c r="K71" s="202">
        <v>0.98</v>
      </c>
      <c r="L71" s="202">
        <v>2.46</v>
      </c>
      <c r="M71" s="202">
        <v>0</v>
      </c>
      <c r="N71" s="202">
        <v>1.1399999999999999</v>
      </c>
      <c r="O71" s="202">
        <v>1.9</v>
      </c>
      <c r="P71" s="202">
        <v>2.2799999999999998</v>
      </c>
      <c r="Q71" s="202">
        <v>0.21</v>
      </c>
      <c r="R71" s="202">
        <v>0.31</v>
      </c>
      <c r="S71" s="202">
        <v>0.25</v>
      </c>
      <c r="T71" s="202">
        <v>0</v>
      </c>
      <c r="U71" s="202">
        <v>7.23</v>
      </c>
      <c r="V71" s="202">
        <v>0.2</v>
      </c>
      <c r="W71" s="202">
        <v>0.42</v>
      </c>
      <c r="X71" s="202">
        <v>1.41</v>
      </c>
      <c r="Y71" s="202">
        <v>0</v>
      </c>
      <c r="Z71" s="202">
        <v>2.66</v>
      </c>
      <c r="AA71" s="202">
        <v>0.86</v>
      </c>
      <c r="AB71" s="202">
        <v>0</v>
      </c>
      <c r="AC71" s="202">
        <v>4.7300000000000004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5.51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8.14</v>
      </c>
      <c r="D72" s="202">
        <v>2.4</v>
      </c>
      <c r="E72" s="202">
        <v>0</v>
      </c>
      <c r="F72" s="202">
        <v>0</v>
      </c>
      <c r="G72" s="202">
        <v>13.52</v>
      </c>
      <c r="H72" s="202">
        <v>0</v>
      </c>
      <c r="I72" s="202">
        <v>21.16</v>
      </c>
      <c r="J72" s="202">
        <v>1.1100000000000001</v>
      </c>
      <c r="K72" s="202">
        <v>0.98</v>
      </c>
      <c r="L72" s="202">
        <v>2.46</v>
      </c>
      <c r="M72" s="202">
        <v>0</v>
      </c>
      <c r="N72" s="202">
        <v>1.1399999999999999</v>
      </c>
      <c r="O72" s="202">
        <v>1.9</v>
      </c>
      <c r="P72" s="202">
        <v>2.2799999999999998</v>
      </c>
      <c r="Q72" s="202">
        <v>0.21</v>
      </c>
      <c r="R72" s="202">
        <v>0.31</v>
      </c>
      <c r="S72" s="202">
        <v>0.25</v>
      </c>
      <c r="T72" s="202">
        <v>0</v>
      </c>
      <c r="U72" s="202">
        <v>7.23</v>
      </c>
      <c r="V72" s="202">
        <v>0.2</v>
      </c>
      <c r="W72" s="202">
        <v>0.42</v>
      </c>
      <c r="X72" s="202">
        <v>1.41</v>
      </c>
      <c r="Y72" s="202">
        <v>0</v>
      </c>
      <c r="Z72" s="202">
        <v>2.66</v>
      </c>
      <c r="AA72" s="202">
        <v>0.86</v>
      </c>
      <c r="AB72" s="202">
        <v>0</v>
      </c>
      <c r="AC72" s="202">
        <v>4.7300000000000004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5.51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7.73</v>
      </c>
      <c r="D73" s="202">
        <v>2.27</v>
      </c>
      <c r="E73" s="202">
        <v>0</v>
      </c>
      <c r="F73" s="202">
        <v>0</v>
      </c>
      <c r="G73" s="202">
        <v>13.52</v>
      </c>
      <c r="H73" s="202">
        <v>0</v>
      </c>
      <c r="I73" s="202">
        <v>21.16</v>
      </c>
      <c r="J73" s="202">
        <v>1.1100000000000001</v>
      </c>
      <c r="K73" s="202">
        <v>0.98</v>
      </c>
      <c r="L73" s="202">
        <v>2.46</v>
      </c>
      <c r="M73" s="202">
        <v>0</v>
      </c>
      <c r="N73" s="202">
        <v>1.1399999999999999</v>
      </c>
      <c r="O73" s="202">
        <v>1.9</v>
      </c>
      <c r="P73" s="202">
        <v>2.2799999999999998</v>
      </c>
      <c r="Q73" s="202">
        <v>0.21</v>
      </c>
      <c r="R73" s="202">
        <v>0.31</v>
      </c>
      <c r="S73" s="202">
        <v>0.25</v>
      </c>
      <c r="T73" s="202">
        <v>0</v>
      </c>
      <c r="U73" s="202">
        <v>7.23</v>
      </c>
      <c r="V73" s="202">
        <v>0.2</v>
      </c>
      <c r="W73" s="202">
        <v>0.42</v>
      </c>
      <c r="X73" s="202">
        <v>1.41</v>
      </c>
      <c r="Y73" s="202">
        <v>0</v>
      </c>
      <c r="Z73" s="202">
        <v>2.66</v>
      </c>
      <c r="AA73" s="202">
        <v>0.86</v>
      </c>
      <c r="AB73" s="202">
        <v>0</v>
      </c>
      <c r="AC73" s="202">
        <v>4.7300000000000004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6.57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7.73</v>
      </c>
      <c r="D74" s="202">
        <v>2.27</v>
      </c>
      <c r="E74" s="202">
        <v>0</v>
      </c>
      <c r="F74" s="202">
        <v>0</v>
      </c>
      <c r="G74" s="202">
        <v>13.52</v>
      </c>
      <c r="H74" s="202">
        <v>0</v>
      </c>
      <c r="I74" s="202">
        <v>21.16</v>
      </c>
      <c r="J74" s="202">
        <v>1.1100000000000001</v>
      </c>
      <c r="K74" s="202">
        <v>0.98</v>
      </c>
      <c r="L74" s="202">
        <v>2.46</v>
      </c>
      <c r="M74" s="202">
        <v>0</v>
      </c>
      <c r="N74" s="202">
        <v>1.1399999999999999</v>
      </c>
      <c r="O74" s="202">
        <v>1.9</v>
      </c>
      <c r="P74" s="202">
        <v>2.2799999999999998</v>
      </c>
      <c r="Q74" s="202">
        <v>0.21</v>
      </c>
      <c r="R74" s="202">
        <v>0.31</v>
      </c>
      <c r="S74" s="202">
        <v>0.25</v>
      </c>
      <c r="T74" s="202">
        <v>0</v>
      </c>
      <c r="U74" s="202">
        <v>7.23</v>
      </c>
      <c r="V74" s="202">
        <v>0.2</v>
      </c>
      <c r="W74" s="202">
        <v>0.42</v>
      </c>
      <c r="X74" s="202">
        <v>1.41</v>
      </c>
      <c r="Y74" s="202">
        <v>0</v>
      </c>
      <c r="Z74" s="202">
        <v>2.66</v>
      </c>
      <c r="AA74" s="202">
        <v>0.86</v>
      </c>
      <c r="AB74" s="202">
        <v>0</v>
      </c>
      <c r="AC74" s="202">
        <v>4.7300000000000004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5.51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7.73</v>
      </c>
      <c r="D75" s="202">
        <v>2.27</v>
      </c>
      <c r="E75" s="202">
        <v>0</v>
      </c>
      <c r="F75" s="202">
        <v>0</v>
      </c>
      <c r="G75" s="202">
        <v>13.52</v>
      </c>
      <c r="H75" s="202">
        <v>0</v>
      </c>
      <c r="I75" s="202">
        <v>21.16</v>
      </c>
      <c r="J75" s="202">
        <v>1.1100000000000001</v>
      </c>
      <c r="K75" s="202">
        <v>0.98</v>
      </c>
      <c r="L75" s="202">
        <v>2.46</v>
      </c>
      <c r="M75" s="202">
        <v>0</v>
      </c>
      <c r="N75" s="202">
        <v>1.1399999999999999</v>
      </c>
      <c r="O75" s="202">
        <v>1.9</v>
      </c>
      <c r="P75" s="202">
        <v>2.2799999999999998</v>
      </c>
      <c r="Q75" s="202">
        <v>0.21</v>
      </c>
      <c r="R75" s="202">
        <v>0.31</v>
      </c>
      <c r="S75" s="202">
        <v>0.25</v>
      </c>
      <c r="T75" s="202">
        <v>0</v>
      </c>
      <c r="U75" s="202">
        <v>7.23</v>
      </c>
      <c r="V75" s="202">
        <v>0.2</v>
      </c>
      <c r="W75" s="202">
        <v>0.42</v>
      </c>
      <c r="X75" s="202">
        <v>1.41</v>
      </c>
      <c r="Y75" s="202">
        <v>0</v>
      </c>
      <c r="Z75" s="202">
        <v>2.66</v>
      </c>
      <c r="AA75" s="202">
        <v>0.86</v>
      </c>
      <c r="AB75" s="202">
        <v>0</v>
      </c>
      <c r="AC75" s="202">
        <v>4.7300000000000004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5.51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7.73</v>
      </c>
      <c r="D76" s="202">
        <v>2.27</v>
      </c>
      <c r="E76" s="202">
        <v>0</v>
      </c>
      <c r="F76" s="202">
        <v>0</v>
      </c>
      <c r="G76" s="202">
        <v>13.52</v>
      </c>
      <c r="H76" s="202">
        <v>0</v>
      </c>
      <c r="I76" s="202">
        <v>21.16</v>
      </c>
      <c r="J76" s="202">
        <v>1.1100000000000001</v>
      </c>
      <c r="K76" s="202">
        <v>0.98</v>
      </c>
      <c r="L76" s="202">
        <v>2.46</v>
      </c>
      <c r="M76" s="202">
        <v>0</v>
      </c>
      <c r="N76" s="202">
        <v>1.1399999999999999</v>
      </c>
      <c r="O76" s="202">
        <v>1.9</v>
      </c>
      <c r="P76" s="202">
        <v>2.2799999999999998</v>
      </c>
      <c r="Q76" s="202">
        <v>0.21</v>
      </c>
      <c r="R76" s="202">
        <v>0.31</v>
      </c>
      <c r="S76" s="202">
        <v>0.25</v>
      </c>
      <c r="T76" s="202">
        <v>0</v>
      </c>
      <c r="U76" s="202">
        <v>7.23</v>
      </c>
      <c r="V76" s="202">
        <v>0.2</v>
      </c>
      <c r="W76" s="202">
        <v>0.42</v>
      </c>
      <c r="X76" s="202">
        <v>1.41</v>
      </c>
      <c r="Y76" s="202">
        <v>0</v>
      </c>
      <c r="Z76" s="202">
        <v>2.66</v>
      </c>
      <c r="AA76" s="202">
        <v>0.86</v>
      </c>
      <c r="AB76" s="202">
        <v>0</v>
      </c>
      <c r="AC76" s="202">
        <v>4.7300000000000004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5.51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7.73</v>
      </c>
      <c r="D77" s="202">
        <v>2.27</v>
      </c>
      <c r="E77" s="202">
        <v>0</v>
      </c>
      <c r="F77" s="202">
        <v>0</v>
      </c>
      <c r="G77" s="202">
        <v>13.52</v>
      </c>
      <c r="H77" s="202">
        <v>0</v>
      </c>
      <c r="I77" s="202">
        <v>21.16</v>
      </c>
      <c r="J77" s="202">
        <v>1.1100000000000001</v>
      </c>
      <c r="K77" s="202">
        <v>0.98</v>
      </c>
      <c r="L77" s="202">
        <v>2.46</v>
      </c>
      <c r="M77" s="202">
        <v>0</v>
      </c>
      <c r="N77" s="202">
        <v>1.1399999999999999</v>
      </c>
      <c r="O77" s="202">
        <v>1.9</v>
      </c>
      <c r="P77" s="202">
        <v>2.2799999999999998</v>
      </c>
      <c r="Q77" s="202">
        <v>0.21</v>
      </c>
      <c r="R77" s="202">
        <v>0.31</v>
      </c>
      <c r="S77" s="202">
        <v>0.25</v>
      </c>
      <c r="T77" s="202">
        <v>0</v>
      </c>
      <c r="U77" s="202">
        <v>7.23</v>
      </c>
      <c r="V77" s="202">
        <v>0.2</v>
      </c>
      <c r="W77" s="202">
        <v>0.42</v>
      </c>
      <c r="X77" s="202">
        <v>1.41</v>
      </c>
      <c r="Y77" s="202">
        <v>0</v>
      </c>
      <c r="Z77" s="202">
        <v>2.66</v>
      </c>
      <c r="AA77" s="202">
        <v>0.86</v>
      </c>
      <c r="AB77" s="202">
        <v>0</v>
      </c>
      <c r="AC77" s="202">
        <v>4.7300000000000004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5.51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7.73</v>
      </c>
      <c r="D78" s="202">
        <v>2.27</v>
      </c>
      <c r="E78" s="202">
        <v>0</v>
      </c>
      <c r="F78" s="202">
        <v>0</v>
      </c>
      <c r="G78" s="202">
        <v>13.52</v>
      </c>
      <c r="H78" s="202">
        <v>0</v>
      </c>
      <c r="I78" s="202">
        <v>21.16</v>
      </c>
      <c r="J78" s="202">
        <v>1.1100000000000001</v>
      </c>
      <c r="K78" s="202">
        <v>0.98</v>
      </c>
      <c r="L78" s="202">
        <v>2.46</v>
      </c>
      <c r="M78" s="202">
        <v>0</v>
      </c>
      <c r="N78" s="202">
        <v>1.1399999999999999</v>
      </c>
      <c r="O78" s="202">
        <v>1.9</v>
      </c>
      <c r="P78" s="202">
        <v>2.2799999999999998</v>
      </c>
      <c r="Q78" s="202">
        <v>0.21</v>
      </c>
      <c r="R78" s="202">
        <v>0.31</v>
      </c>
      <c r="S78" s="202">
        <v>0.25</v>
      </c>
      <c r="T78" s="202">
        <v>0</v>
      </c>
      <c r="U78" s="202">
        <v>7.23</v>
      </c>
      <c r="V78" s="202">
        <v>0.2</v>
      </c>
      <c r="W78" s="202">
        <v>0.42</v>
      </c>
      <c r="X78" s="202">
        <v>1.41</v>
      </c>
      <c r="Y78" s="202">
        <v>0</v>
      </c>
      <c r="Z78" s="202">
        <v>2.66</v>
      </c>
      <c r="AA78" s="202">
        <v>0.86</v>
      </c>
      <c r="AB78" s="202">
        <v>0</v>
      </c>
      <c r="AC78" s="202">
        <v>4.3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5.51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7.73</v>
      </c>
      <c r="D79" s="202">
        <v>2.27</v>
      </c>
      <c r="E79" s="202">
        <v>0</v>
      </c>
      <c r="F79" s="202">
        <v>0</v>
      </c>
      <c r="G79" s="202">
        <v>13.52</v>
      </c>
      <c r="H79" s="202">
        <v>0</v>
      </c>
      <c r="I79" s="202">
        <v>21.16</v>
      </c>
      <c r="J79" s="202">
        <v>1.1100000000000001</v>
      </c>
      <c r="K79" s="202">
        <v>0.98</v>
      </c>
      <c r="L79" s="202">
        <v>2.46</v>
      </c>
      <c r="M79" s="202">
        <v>0</v>
      </c>
      <c r="N79" s="202">
        <v>1.1399999999999999</v>
      </c>
      <c r="O79" s="202">
        <v>1.9</v>
      </c>
      <c r="P79" s="202">
        <v>2.2799999999999998</v>
      </c>
      <c r="Q79" s="202">
        <v>0.21</v>
      </c>
      <c r="R79" s="202">
        <v>0.31</v>
      </c>
      <c r="S79" s="202">
        <v>0.25</v>
      </c>
      <c r="T79" s="202">
        <v>0</v>
      </c>
      <c r="U79" s="202">
        <v>7.23</v>
      </c>
      <c r="V79" s="202">
        <v>0.2</v>
      </c>
      <c r="W79" s="202">
        <v>0.42</v>
      </c>
      <c r="X79" s="202">
        <v>1.41</v>
      </c>
      <c r="Y79" s="202">
        <v>0</v>
      </c>
      <c r="Z79" s="202">
        <v>2.66</v>
      </c>
      <c r="AA79" s="202">
        <v>0.86</v>
      </c>
      <c r="AB79" s="202">
        <v>0</v>
      </c>
      <c r="AC79" s="202">
        <v>4.3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6.57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8.14</v>
      </c>
      <c r="D80" s="202">
        <v>1.87</v>
      </c>
      <c r="E80" s="202">
        <v>0</v>
      </c>
      <c r="F80" s="202">
        <v>0</v>
      </c>
      <c r="G80" s="202">
        <v>13.52</v>
      </c>
      <c r="H80" s="202">
        <v>0</v>
      </c>
      <c r="I80" s="202">
        <v>21.16</v>
      </c>
      <c r="J80" s="202">
        <v>1.1100000000000001</v>
      </c>
      <c r="K80" s="202">
        <v>0.98</v>
      </c>
      <c r="L80" s="202">
        <v>2.46</v>
      </c>
      <c r="M80" s="202">
        <v>0</v>
      </c>
      <c r="N80" s="202">
        <v>1.1399999999999999</v>
      </c>
      <c r="O80" s="202">
        <v>1.9</v>
      </c>
      <c r="P80" s="202">
        <v>2.2799999999999998</v>
      </c>
      <c r="Q80" s="202">
        <v>0.21</v>
      </c>
      <c r="R80" s="202">
        <v>0.31</v>
      </c>
      <c r="S80" s="202">
        <v>0.25</v>
      </c>
      <c r="T80" s="202">
        <v>0</v>
      </c>
      <c r="U80" s="202">
        <v>7.23</v>
      </c>
      <c r="V80" s="202">
        <v>0.2</v>
      </c>
      <c r="W80" s="202">
        <v>0.42</v>
      </c>
      <c r="X80" s="202">
        <v>1.41</v>
      </c>
      <c r="Y80" s="202">
        <v>0</v>
      </c>
      <c r="Z80" s="202">
        <v>2.66</v>
      </c>
      <c r="AA80" s="202">
        <v>0.86</v>
      </c>
      <c r="AB80" s="202">
        <v>0</v>
      </c>
      <c r="AC80" s="202">
        <v>4.3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5.51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8.14</v>
      </c>
      <c r="D81" s="202">
        <v>1.87</v>
      </c>
      <c r="E81" s="202">
        <v>0</v>
      </c>
      <c r="F81" s="202">
        <v>0</v>
      </c>
      <c r="G81" s="202">
        <v>13.52</v>
      </c>
      <c r="H81" s="202">
        <v>0</v>
      </c>
      <c r="I81" s="202">
        <v>21.16</v>
      </c>
      <c r="J81" s="202">
        <v>1.1100000000000001</v>
      </c>
      <c r="K81" s="202">
        <v>0.98</v>
      </c>
      <c r="L81" s="202">
        <v>2.46</v>
      </c>
      <c r="M81" s="202">
        <v>0</v>
      </c>
      <c r="N81" s="202">
        <v>1.1399999999999999</v>
      </c>
      <c r="O81" s="202">
        <v>1.9</v>
      </c>
      <c r="P81" s="202">
        <v>2.2799999999999998</v>
      </c>
      <c r="Q81" s="202">
        <v>0.21</v>
      </c>
      <c r="R81" s="202">
        <v>0.31</v>
      </c>
      <c r="S81" s="202">
        <v>0.25</v>
      </c>
      <c r="T81" s="202">
        <v>0</v>
      </c>
      <c r="U81" s="202">
        <v>7.23</v>
      </c>
      <c r="V81" s="202">
        <v>0.2</v>
      </c>
      <c r="W81" s="202">
        <v>0.42</v>
      </c>
      <c r="X81" s="202">
        <v>1.41</v>
      </c>
      <c r="Y81" s="202">
        <v>0</v>
      </c>
      <c r="Z81" s="202">
        <v>2.66</v>
      </c>
      <c r="AA81" s="202">
        <v>0.86</v>
      </c>
      <c r="AB81" s="202">
        <v>0</v>
      </c>
      <c r="AC81" s="202">
        <v>4.3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5.51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8.14</v>
      </c>
      <c r="D82" s="202">
        <v>1.87</v>
      </c>
      <c r="E82" s="202">
        <v>0</v>
      </c>
      <c r="F82" s="202">
        <v>0</v>
      </c>
      <c r="G82" s="202">
        <v>13.52</v>
      </c>
      <c r="H82" s="202">
        <v>0</v>
      </c>
      <c r="I82" s="202">
        <v>21.16</v>
      </c>
      <c r="J82" s="202">
        <v>1.1100000000000001</v>
      </c>
      <c r="K82" s="202">
        <v>0.98</v>
      </c>
      <c r="L82" s="202">
        <v>2.46</v>
      </c>
      <c r="M82" s="202">
        <v>0</v>
      </c>
      <c r="N82" s="202">
        <v>1.1399999999999999</v>
      </c>
      <c r="O82" s="202">
        <v>1.9</v>
      </c>
      <c r="P82" s="202">
        <v>2.2799999999999998</v>
      </c>
      <c r="Q82" s="202">
        <v>0.21</v>
      </c>
      <c r="R82" s="202">
        <v>0.31</v>
      </c>
      <c r="S82" s="202">
        <v>0.25</v>
      </c>
      <c r="T82" s="202">
        <v>0</v>
      </c>
      <c r="U82" s="202">
        <v>7.23</v>
      </c>
      <c r="V82" s="202">
        <v>0.2</v>
      </c>
      <c r="W82" s="202">
        <v>0.42</v>
      </c>
      <c r="X82" s="202">
        <v>1.41</v>
      </c>
      <c r="Y82" s="202">
        <v>0</v>
      </c>
      <c r="Z82" s="202">
        <v>2.66</v>
      </c>
      <c r="AA82" s="202">
        <v>0.86</v>
      </c>
      <c r="AB82" s="202">
        <v>0</v>
      </c>
      <c r="AC82" s="202">
        <v>4.3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5.51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8.14</v>
      </c>
      <c r="D83" s="202">
        <v>1.87</v>
      </c>
      <c r="E83" s="202">
        <v>0</v>
      </c>
      <c r="F83" s="202">
        <v>0</v>
      </c>
      <c r="G83" s="202">
        <v>13.52</v>
      </c>
      <c r="H83" s="202">
        <v>0</v>
      </c>
      <c r="I83" s="202">
        <v>21.16</v>
      </c>
      <c r="J83" s="202">
        <v>1.1100000000000001</v>
      </c>
      <c r="K83" s="202">
        <v>0.98</v>
      </c>
      <c r="L83" s="202">
        <v>2.46</v>
      </c>
      <c r="M83" s="202">
        <v>0</v>
      </c>
      <c r="N83" s="202">
        <v>1.1399999999999999</v>
      </c>
      <c r="O83" s="202">
        <v>1.9</v>
      </c>
      <c r="P83" s="202">
        <v>2.2799999999999998</v>
      </c>
      <c r="Q83" s="202">
        <v>0.21</v>
      </c>
      <c r="R83" s="202">
        <v>0.31</v>
      </c>
      <c r="S83" s="202">
        <v>0.25</v>
      </c>
      <c r="T83" s="202">
        <v>0</v>
      </c>
      <c r="U83" s="202">
        <v>7.23</v>
      </c>
      <c r="V83" s="202">
        <v>0.2</v>
      </c>
      <c r="W83" s="202">
        <v>0.43</v>
      </c>
      <c r="X83" s="202">
        <v>1.41</v>
      </c>
      <c r="Y83" s="202">
        <v>0</v>
      </c>
      <c r="Z83" s="202">
        <v>2.66</v>
      </c>
      <c r="AA83" s="202">
        <v>0.86</v>
      </c>
      <c r="AB83" s="202">
        <v>0</v>
      </c>
      <c r="AC83" s="202">
        <v>4.3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5.51</v>
      </c>
      <c r="AJ83" s="202">
        <v>0</v>
      </c>
      <c r="AK83" s="202">
        <v>3.61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8.14</v>
      </c>
      <c r="D84" s="202">
        <v>1.87</v>
      </c>
      <c r="E84" s="202">
        <v>0</v>
      </c>
      <c r="F84" s="202">
        <v>0</v>
      </c>
      <c r="G84" s="202">
        <v>13.52</v>
      </c>
      <c r="H84" s="202">
        <v>0</v>
      </c>
      <c r="I84" s="202">
        <v>21.16</v>
      </c>
      <c r="J84" s="202">
        <v>1.1100000000000001</v>
      </c>
      <c r="K84" s="202">
        <v>0.98</v>
      </c>
      <c r="L84" s="202">
        <v>2.46</v>
      </c>
      <c r="M84" s="202">
        <v>0</v>
      </c>
      <c r="N84" s="202">
        <v>1.1399999999999999</v>
      </c>
      <c r="O84" s="202">
        <v>1.9</v>
      </c>
      <c r="P84" s="202">
        <v>2.2799999999999998</v>
      </c>
      <c r="Q84" s="202">
        <v>0.21</v>
      </c>
      <c r="R84" s="202">
        <v>0.31</v>
      </c>
      <c r="S84" s="202">
        <v>0.25</v>
      </c>
      <c r="T84" s="202">
        <v>0</v>
      </c>
      <c r="U84" s="202">
        <v>7.23</v>
      </c>
      <c r="V84" s="202">
        <v>0.2</v>
      </c>
      <c r="W84" s="202">
        <v>0.43</v>
      </c>
      <c r="X84" s="202">
        <v>1.41</v>
      </c>
      <c r="Y84" s="202">
        <v>0</v>
      </c>
      <c r="Z84" s="202">
        <v>2.66</v>
      </c>
      <c r="AA84" s="202">
        <v>0.86</v>
      </c>
      <c r="AB84" s="202">
        <v>0</v>
      </c>
      <c r="AC84" s="202">
        <v>6.43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7.12</v>
      </c>
      <c r="AJ84" s="202">
        <v>0</v>
      </c>
      <c r="AK84" s="202">
        <v>3.61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8.14</v>
      </c>
      <c r="D85" s="202">
        <v>1.87</v>
      </c>
      <c r="E85" s="202">
        <v>0</v>
      </c>
      <c r="F85" s="202">
        <v>0</v>
      </c>
      <c r="G85" s="202">
        <v>13.52</v>
      </c>
      <c r="H85" s="202">
        <v>0</v>
      </c>
      <c r="I85" s="202">
        <v>21.16</v>
      </c>
      <c r="J85" s="202">
        <v>1.1100000000000001</v>
      </c>
      <c r="K85" s="202">
        <v>0.98</v>
      </c>
      <c r="L85" s="202">
        <v>2.46</v>
      </c>
      <c r="M85" s="202">
        <v>0</v>
      </c>
      <c r="N85" s="202">
        <v>1.1399999999999999</v>
      </c>
      <c r="O85" s="202">
        <v>1.9</v>
      </c>
      <c r="P85" s="202">
        <v>2.2799999999999998</v>
      </c>
      <c r="Q85" s="202">
        <v>0.21</v>
      </c>
      <c r="R85" s="202">
        <v>0.31</v>
      </c>
      <c r="S85" s="202">
        <v>0.25</v>
      </c>
      <c r="T85" s="202">
        <v>0</v>
      </c>
      <c r="U85" s="202">
        <v>7.23</v>
      </c>
      <c r="V85" s="202">
        <v>0.2</v>
      </c>
      <c r="W85" s="202">
        <v>0.43</v>
      </c>
      <c r="X85" s="202">
        <v>1.41</v>
      </c>
      <c r="Y85" s="202">
        <v>0</v>
      </c>
      <c r="Z85" s="202">
        <v>2.66</v>
      </c>
      <c r="AA85" s="202">
        <v>0.86</v>
      </c>
      <c r="AB85" s="202">
        <v>0</v>
      </c>
      <c r="AC85" s="202">
        <v>6.43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8.64</v>
      </c>
      <c r="AJ85" s="202">
        <v>0</v>
      </c>
      <c r="AK85" s="202">
        <v>3.61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8.14</v>
      </c>
      <c r="D86" s="202">
        <v>1.87</v>
      </c>
      <c r="E86" s="202">
        <v>0</v>
      </c>
      <c r="F86" s="202">
        <v>0</v>
      </c>
      <c r="G86" s="202">
        <v>13.52</v>
      </c>
      <c r="H86" s="202">
        <v>0</v>
      </c>
      <c r="I86" s="202">
        <v>21.16</v>
      </c>
      <c r="J86" s="202">
        <v>1.1100000000000001</v>
      </c>
      <c r="K86" s="202">
        <v>0.98</v>
      </c>
      <c r="L86" s="202">
        <v>2.46</v>
      </c>
      <c r="M86" s="202">
        <v>0</v>
      </c>
      <c r="N86" s="202">
        <v>1.1399999999999999</v>
      </c>
      <c r="O86" s="202">
        <v>1.9</v>
      </c>
      <c r="P86" s="202">
        <v>2.2799999999999998</v>
      </c>
      <c r="Q86" s="202">
        <v>0.21</v>
      </c>
      <c r="R86" s="202">
        <v>0.31</v>
      </c>
      <c r="S86" s="202">
        <v>0.25</v>
      </c>
      <c r="T86" s="202">
        <v>0</v>
      </c>
      <c r="U86" s="202">
        <v>7.23</v>
      </c>
      <c r="V86" s="202">
        <v>0.2</v>
      </c>
      <c r="W86" s="202">
        <v>0.43</v>
      </c>
      <c r="X86" s="202">
        <v>1.41</v>
      </c>
      <c r="Y86" s="202">
        <v>0</v>
      </c>
      <c r="Z86" s="202">
        <v>2.66</v>
      </c>
      <c r="AA86" s="202">
        <v>0.86</v>
      </c>
      <c r="AB86" s="202">
        <v>0</v>
      </c>
      <c r="AC86" s="202">
        <v>6.43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7.12</v>
      </c>
      <c r="AJ86" s="202">
        <v>0</v>
      </c>
      <c r="AK86" s="202">
        <v>3.61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8.14</v>
      </c>
      <c r="D87" s="202">
        <v>1.87</v>
      </c>
      <c r="E87" s="202">
        <v>0</v>
      </c>
      <c r="F87" s="202">
        <v>0</v>
      </c>
      <c r="G87" s="202">
        <v>13.52</v>
      </c>
      <c r="H87" s="202">
        <v>0</v>
      </c>
      <c r="I87" s="202">
        <v>21.16</v>
      </c>
      <c r="J87" s="202">
        <v>1.1100000000000001</v>
      </c>
      <c r="K87" s="202">
        <v>0.98</v>
      </c>
      <c r="L87" s="202">
        <v>2.46</v>
      </c>
      <c r="M87" s="202">
        <v>0</v>
      </c>
      <c r="N87" s="202">
        <v>1.1399999999999999</v>
      </c>
      <c r="O87" s="202">
        <v>1.9</v>
      </c>
      <c r="P87" s="202">
        <v>2.2799999999999998</v>
      </c>
      <c r="Q87" s="202">
        <v>0.21</v>
      </c>
      <c r="R87" s="202">
        <v>0.31</v>
      </c>
      <c r="S87" s="202">
        <v>0.25</v>
      </c>
      <c r="T87" s="202">
        <v>0</v>
      </c>
      <c r="U87" s="202">
        <v>7.23</v>
      </c>
      <c r="V87" s="202">
        <v>0.2</v>
      </c>
      <c r="W87" s="202">
        <v>0.43</v>
      </c>
      <c r="X87" s="202">
        <v>1.41</v>
      </c>
      <c r="Y87" s="202">
        <v>0</v>
      </c>
      <c r="Z87" s="202">
        <v>2.66</v>
      </c>
      <c r="AA87" s="202">
        <v>0.86</v>
      </c>
      <c r="AB87" s="202">
        <v>0</v>
      </c>
      <c r="AC87" s="202">
        <v>6.43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7.12</v>
      </c>
      <c r="AJ87" s="202">
        <v>0</v>
      </c>
      <c r="AK87" s="202">
        <v>3.61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8.14</v>
      </c>
      <c r="D88" s="202">
        <v>1.87</v>
      </c>
      <c r="E88" s="202">
        <v>0</v>
      </c>
      <c r="F88" s="202">
        <v>0</v>
      </c>
      <c r="G88" s="202">
        <v>13.52</v>
      </c>
      <c r="H88" s="202">
        <v>0</v>
      </c>
      <c r="I88" s="202">
        <v>21.16</v>
      </c>
      <c r="J88" s="202">
        <v>1.1100000000000001</v>
      </c>
      <c r="K88" s="202">
        <v>0.98</v>
      </c>
      <c r="L88" s="202">
        <v>2.46</v>
      </c>
      <c r="M88" s="202">
        <v>0</v>
      </c>
      <c r="N88" s="202">
        <v>1.1399999999999999</v>
      </c>
      <c r="O88" s="202">
        <v>1.9</v>
      </c>
      <c r="P88" s="202">
        <v>2.2799999999999998</v>
      </c>
      <c r="Q88" s="202">
        <v>0.21</v>
      </c>
      <c r="R88" s="202">
        <v>0.31</v>
      </c>
      <c r="S88" s="202">
        <v>0.25</v>
      </c>
      <c r="T88" s="202">
        <v>0</v>
      </c>
      <c r="U88" s="202">
        <v>7.23</v>
      </c>
      <c r="V88" s="202">
        <v>0.2</v>
      </c>
      <c r="W88" s="202">
        <v>0.43</v>
      </c>
      <c r="X88" s="202">
        <v>1.41</v>
      </c>
      <c r="Y88" s="202">
        <v>0</v>
      </c>
      <c r="Z88" s="202">
        <v>2.66</v>
      </c>
      <c r="AA88" s="202">
        <v>0.86</v>
      </c>
      <c r="AB88" s="202">
        <v>0</v>
      </c>
      <c r="AC88" s="202">
        <v>6.43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7.12</v>
      </c>
      <c r="AJ88" s="202">
        <v>0</v>
      </c>
      <c r="AK88" s="202">
        <v>3.61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8.14</v>
      </c>
      <c r="D89" s="202">
        <v>1.87</v>
      </c>
      <c r="E89" s="202">
        <v>0</v>
      </c>
      <c r="F89" s="202">
        <v>13.52</v>
      </c>
      <c r="G89" s="202">
        <v>0</v>
      </c>
      <c r="H89" s="202">
        <v>0</v>
      </c>
      <c r="I89" s="202">
        <v>21.16</v>
      </c>
      <c r="J89" s="202">
        <v>1.1100000000000001</v>
      </c>
      <c r="K89" s="202">
        <v>0.98</v>
      </c>
      <c r="L89" s="202">
        <v>2.46</v>
      </c>
      <c r="M89" s="202">
        <v>0</v>
      </c>
      <c r="N89" s="202">
        <v>1.1399999999999999</v>
      </c>
      <c r="O89" s="202">
        <v>1.9</v>
      </c>
      <c r="P89" s="202">
        <v>2.2799999999999998</v>
      </c>
      <c r="Q89" s="202">
        <v>0.21</v>
      </c>
      <c r="R89" s="202">
        <v>0.31</v>
      </c>
      <c r="S89" s="202">
        <v>0.25</v>
      </c>
      <c r="T89" s="202">
        <v>0</v>
      </c>
      <c r="U89" s="202">
        <v>7.23</v>
      </c>
      <c r="V89" s="202">
        <v>0.2</v>
      </c>
      <c r="W89" s="202">
        <v>0.43</v>
      </c>
      <c r="X89" s="202">
        <v>1.41</v>
      </c>
      <c r="Y89" s="202">
        <v>0</v>
      </c>
      <c r="Z89" s="202">
        <v>2.66</v>
      </c>
      <c r="AA89" s="202">
        <v>0.86</v>
      </c>
      <c r="AB89" s="202">
        <v>0</v>
      </c>
      <c r="AC89" s="202">
        <v>11.1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24.26</v>
      </c>
      <c r="AJ89" s="202">
        <v>0</v>
      </c>
      <c r="AK89" s="202">
        <v>3.61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8.14</v>
      </c>
      <c r="D90" s="202">
        <v>1.87</v>
      </c>
      <c r="E90" s="202">
        <v>0</v>
      </c>
      <c r="F90" s="202">
        <v>13.52</v>
      </c>
      <c r="G90" s="202">
        <v>0</v>
      </c>
      <c r="H90" s="202">
        <v>0</v>
      </c>
      <c r="I90" s="202">
        <v>21.16</v>
      </c>
      <c r="J90" s="202">
        <v>1.1100000000000001</v>
      </c>
      <c r="K90" s="202">
        <v>0.98</v>
      </c>
      <c r="L90" s="202">
        <v>2.46</v>
      </c>
      <c r="M90" s="202">
        <v>0</v>
      </c>
      <c r="N90" s="202">
        <v>1.1399999999999999</v>
      </c>
      <c r="O90" s="202">
        <v>1.9</v>
      </c>
      <c r="P90" s="202">
        <v>2.2799999999999998</v>
      </c>
      <c r="Q90" s="202">
        <v>0.21</v>
      </c>
      <c r="R90" s="202">
        <v>0.31</v>
      </c>
      <c r="S90" s="202">
        <v>0.25</v>
      </c>
      <c r="T90" s="202">
        <v>0</v>
      </c>
      <c r="U90" s="202">
        <v>7.23</v>
      </c>
      <c r="V90" s="202">
        <v>0.2</v>
      </c>
      <c r="W90" s="202">
        <v>0.43</v>
      </c>
      <c r="X90" s="202">
        <v>1.41</v>
      </c>
      <c r="Y90" s="202">
        <v>0</v>
      </c>
      <c r="Z90" s="202">
        <v>2.66</v>
      </c>
      <c r="AA90" s="202">
        <v>0.86</v>
      </c>
      <c r="AB90" s="202">
        <v>0</v>
      </c>
      <c r="AC90" s="202">
        <v>11.1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24.26</v>
      </c>
      <c r="AJ90" s="202">
        <v>0</v>
      </c>
      <c r="AK90" s="202">
        <v>3.61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8.14</v>
      </c>
      <c r="D91" s="202">
        <v>1.87</v>
      </c>
      <c r="E91" s="202">
        <v>0</v>
      </c>
      <c r="F91" s="202">
        <v>13.52</v>
      </c>
      <c r="G91" s="202">
        <v>0</v>
      </c>
      <c r="H91" s="202">
        <v>0</v>
      </c>
      <c r="I91" s="202">
        <v>21.16</v>
      </c>
      <c r="J91" s="202">
        <v>1.1100000000000001</v>
      </c>
      <c r="K91" s="202">
        <v>0.98</v>
      </c>
      <c r="L91" s="202">
        <v>2.46</v>
      </c>
      <c r="M91" s="202">
        <v>0</v>
      </c>
      <c r="N91" s="202">
        <v>1.1399999999999999</v>
      </c>
      <c r="O91" s="202">
        <v>1.9</v>
      </c>
      <c r="P91" s="202">
        <v>2.2799999999999998</v>
      </c>
      <c r="Q91" s="202">
        <v>0.21</v>
      </c>
      <c r="R91" s="202">
        <v>0.31</v>
      </c>
      <c r="S91" s="202">
        <v>0.25</v>
      </c>
      <c r="T91" s="202">
        <v>0</v>
      </c>
      <c r="U91" s="202">
        <v>7.23</v>
      </c>
      <c r="V91" s="202">
        <v>0.2</v>
      </c>
      <c r="W91" s="202">
        <v>0.43</v>
      </c>
      <c r="X91" s="202">
        <v>1.41</v>
      </c>
      <c r="Y91" s="202">
        <v>0</v>
      </c>
      <c r="Z91" s="202">
        <v>2.66</v>
      </c>
      <c r="AA91" s="202">
        <v>0.86</v>
      </c>
      <c r="AB91" s="202">
        <v>0</v>
      </c>
      <c r="AC91" s="202">
        <v>11.1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24.68</v>
      </c>
      <c r="AJ91" s="202">
        <v>0</v>
      </c>
      <c r="AK91" s="202">
        <v>2.83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8.14</v>
      </c>
      <c r="D92" s="202">
        <v>1.87</v>
      </c>
      <c r="E92" s="202">
        <v>0</v>
      </c>
      <c r="F92" s="202">
        <v>13.52</v>
      </c>
      <c r="G92" s="202">
        <v>0</v>
      </c>
      <c r="H92" s="202">
        <v>0</v>
      </c>
      <c r="I92" s="202">
        <v>21.16</v>
      </c>
      <c r="J92" s="202">
        <v>1.1100000000000001</v>
      </c>
      <c r="K92" s="202">
        <v>0.98</v>
      </c>
      <c r="L92" s="202">
        <v>2.46</v>
      </c>
      <c r="M92" s="202">
        <v>0</v>
      </c>
      <c r="N92" s="202">
        <v>1.1399999999999999</v>
      </c>
      <c r="O92" s="202">
        <v>1.9</v>
      </c>
      <c r="P92" s="202">
        <v>2.2799999999999998</v>
      </c>
      <c r="Q92" s="202">
        <v>0.21</v>
      </c>
      <c r="R92" s="202">
        <v>0.31</v>
      </c>
      <c r="S92" s="202">
        <v>0.25</v>
      </c>
      <c r="T92" s="202">
        <v>0</v>
      </c>
      <c r="U92" s="202">
        <v>7.23</v>
      </c>
      <c r="V92" s="202">
        <v>0.2</v>
      </c>
      <c r="W92" s="202">
        <v>0.43</v>
      </c>
      <c r="X92" s="202">
        <v>1.41</v>
      </c>
      <c r="Y92" s="202">
        <v>0</v>
      </c>
      <c r="Z92" s="202">
        <v>2.66</v>
      </c>
      <c r="AA92" s="202">
        <v>0.86</v>
      </c>
      <c r="AB92" s="202">
        <v>0</v>
      </c>
      <c r="AC92" s="202">
        <v>11.1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24.26</v>
      </c>
      <c r="AJ92" s="202">
        <v>0</v>
      </c>
      <c r="AK92" s="202">
        <v>2.83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8.14</v>
      </c>
      <c r="D93" s="202">
        <v>1.87</v>
      </c>
      <c r="E93" s="202">
        <v>0</v>
      </c>
      <c r="F93" s="202">
        <v>13.52</v>
      </c>
      <c r="G93" s="202">
        <v>0</v>
      </c>
      <c r="H93" s="202">
        <v>0</v>
      </c>
      <c r="I93" s="202">
        <v>21.16</v>
      </c>
      <c r="J93" s="202">
        <v>1.1100000000000001</v>
      </c>
      <c r="K93" s="202">
        <v>0.98</v>
      </c>
      <c r="L93" s="202">
        <v>2.46</v>
      </c>
      <c r="M93" s="202">
        <v>0</v>
      </c>
      <c r="N93" s="202">
        <v>1.1399999999999999</v>
      </c>
      <c r="O93" s="202">
        <v>1.9</v>
      </c>
      <c r="P93" s="202">
        <v>2.2799999999999998</v>
      </c>
      <c r="Q93" s="202">
        <v>0.21</v>
      </c>
      <c r="R93" s="202">
        <v>0.31</v>
      </c>
      <c r="S93" s="202">
        <v>0.25</v>
      </c>
      <c r="T93" s="202">
        <v>0</v>
      </c>
      <c r="U93" s="202">
        <v>7.23</v>
      </c>
      <c r="V93" s="202">
        <v>0.2</v>
      </c>
      <c r="W93" s="202">
        <v>0.43</v>
      </c>
      <c r="X93" s="202">
        <v>1.41</v>
      </c>
      <c r="Y93" s="202">
        <v>0</v>
      </c>
      <c r="Z93" s="202">
        <v>2.66</v>
      </c>
      <c r="AA93" s="202">
        <v>0.86</v>
      </c>
      <c r="AB93" s="202">
        <v>0</v>
      </c>
      <c r="AC93" s="202">
        <v>11.1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24.26</v>
      </c>
      <c r="AJ93" s="202">
        <v>0</v>
      </c>
      <c r="AK93" s="202">
        <v>2.83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8.14</v>
      </c>
      <c r="D94" s="202">
        <v>1.87</v>
      </c>
      <c r="E94" s="202">
        <v>0</v>
      </c>
      <c r="F94" s="202">
        <v>13.52</v>
      </c>
      <c r="G94" s="202">
        <v>0</v>
      </c>
      <c r="H94" s="202">
        <v>0</v>
      </c>
      <c r="I94" s="202">
        <v>21.16</v>
      </c>
      <c r="J94" s="202">
        <v>1.1100000000000001</v>
      </c>
      <c r="K94" s="202">
        <v>0.98</v>
      </c>
      <c r="L94" s="202">
        <v>2.46</v>
      </c>
      <c r="M94" s="202">
        <v>0</v>
      </c>
      <c r="N94" s="202">
        <v>1.1399999999999999</v>
      </c>
      <c r="O94" s="202">
        <v>1.9</v>
      </c>
      <c r="P94" s="202">
        <v>2.2799999999999998</v>
      </c>
      <c r="Q94" s="202">
        <v>0.21</v>
      </c>
      <c r="R94" s="202">
        <v>0.31</v>
      </c>
      <c r="S94" s="202">
        <v>0.25</v>
      </c>
      <c r="T94" s="202">
        <v>0</v>
      </c>
      <c r="U94" s="202">
        <v>7.23</v>
      </c>
      <c r="V94" s="202">
        <v>0.2</v>
      </c>
      <c r="W94" s="202">
        <v>0.43</v>
      </c>
      <c r="X94" s="202">
        <v>1.41</v>
      </c>
      <c r="Y94" s="202">
        <v>0</v>
      </c>
      <c r="Z94" s="202">
        <v>2.66</v>
      </c>
      <c r="AA94" s="202">
        <v>0.86</v>
      </c>
      <c r="AB94" s="202">
        <v>0</v>
      </c>
      <c r="AC94" s="202">
        <v>3.88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5.51</v>
      </c>
      <c r="AJ94" s="202">
        <v>0</v>
      </c>
      <c r="AK94" s="202">
        <v>2.83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8.14</v>
      </c>
      <c r="D95" s="202">
        <v>1.87</v>
      </c>
      <c r="E95" s="202">
        <v>0</v>
      </c>
      <c r="F95" s="202">
        <v>13.52</v>
      </c>
      <c r="G95" s="202">
        <v>0</v>
      </c>
      <c r="H95" s="202">
        <v>0</v>
      </c>
      <c r="I95" s="202">
        <v>21.16</v>
      </c>
      <c r="J95" s="202">
        <v>1.1100000000000001</v>
      </c>
      <c r="K95" s="202">
        <v>0.98</v>
      </c>
      <c r="L95" s="202">
        <v>2.46</v>
      </c>
      <c r="M95" s="202">
        <v>0</v>
      </c>
      <c r="N95" s="202">
        <v>1.1399999999999999</v>
      </c>
      <c r="O95" s="202">
        <v>1.9</v>
      </c>
      <c r="P95" s="202">
        <v>2.2799999999999998</v>
      </c>
      <c r="Q95" s="202">
        <v>0.21</v>
      </c>
      <c r="R95" s="202">
        <v>0.31</v>
      </c>
      <c r="S95" s="202">
        <v>0.25</v>
      </c>
      <c r="T95" s="202">
        <v>0</v>
      </c>
      <c r="U95" s="202">
        <v>7.23</v>
      </c>
      <c r="V95" s="202">
        <v>0.15</v>
      </c>
      <c r="W95" s="202">
        <v>0.43</v>
      </c>
      <c r="X95" s="202">
        <v>1.41</v>
      </c>
      <c r="Y95" s="202">
        <v>0</v>
      </c>
      <c r="Z95" s="202">
        <v>2.66</v>
      </c>
      <c r="AA95" s="202">
        <v>0.86</v>
      </c>
      <c r="AB95" s="202">
        <v>0</v>
      </c>
      <c r="AC95" s="202">
        <v>3.88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5.51</v>
      </c>
      <c r="AJ95" s="202">
        <v>0</v>
      </c>
      <c r="AK95" s="202">
        <v>2.83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8.14</v>
      </c>
      <c r="D96" s="202">
        <v>1.87</v>
      </c>
      <c r="E96" s="202">
        <v>0</v>
      </c>
      <c r="F96" s="202">
        <v>13.52</v>
      </c>
      <c r="G96" s="202">
        <v>0</v>
      </c>
      <c r="H96" s="202">
        <v>0</v>
      </c>
      <c r="I96" s="202">
        <v>21.16</v>
      </c>
      <c r="J96" s="202">
        <v>1.1100000000000001</v>
      </c>
      <c r="K96" s="202">
        <v>0.98</v>
      </c>
      <c r="L96" s="202">
        <v>2.46</v>
      </c>
      <c r="M96" s="202">
        <v>0</v>
      </c>
      <c r="N96" s="202">
        <v>1.1399999999999999</v>
      </c>
      <c r="O96" s="202">
        <v>1.9</v>
      </c>
      <c r="P96" s="202">
        <v>2.2799999999999998</v>
      </c>
      <c r="Q96" s="202">
        <v>0.21</v>
      </c>
      <c r="R96" s="202">
        <v>0.31</v>
      </c>
      <c r="S96" s="202">
        <v>0.25</v>
      </c>
      <c r="T96" s="202">
        <v>0</v>
      </c>
      <c r="U96" s="202">
        <v>7.23</v>
      </c>
      <c r="V96" s="202">
        <v>0.15</v>
      </c>
      <c r="W96" s="202">
        <v>0.43</v>
      </c>
      <c r="X96" s="202">
        <v>1.41</v>
      </c>
      <c r="Y96" s="202">
        <v>0</v>
      </c>
      <c r="Z96" s="202">
        <v>2.66</v>
      </c>
      <c r="AA96" s="202">
        <v>0.86</v>
      </c>
      <c r="AB96" s="202">
        <v>0</v>
      </c>
      <c r="AC96" s="202">
        <v>3.88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5.51</v>
      </c>
      <c r="AJ96" s="202">
        <v>0</v>
      </c>
      <c r="AK96" s="202">
        <v>2.83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1.07</v>
      </c>
      <c r="D97" s="202">
        <v>1.07</v>
      </c>
      <c r="E97" s="202">
        <v>0</v>
      </c>
      <c r="F97" s="202">
        <v>13.52</v>
      </c>
      <c r="G97" s="202">
        <v>0</v>
      </c>
      <c r="H97" s="202">
        <v>0</v>
      </c>
      <c r="I97" s="202">
        <v>22.27</v>
      </c>
      <c r="J97" s="202">
        <v>0</v>
      </c>
      <c r="K97" s="202">
        <v>0.98</v>
      </c>
      <c r="L97" s="202">
        <v>2.46</v>
      </c>
      <c r="M97" s="202">
        <v>0</v>
      </c>
      <c r="N97" s="202">
        <v>1.1399999999999999</v>
      </c>
      <c r="O97" s="202">
        <v>1.9</v>
      </c>
      <c r="P97" s="202">
        <v>2.2799999999999998</v>
      </c>
      <c r="Q97" s="202">
        <v>0.21</v>
      </c>
      <c r="R97" s="202">
        <v>0.31</v>
      </c>
      <c r="S97" s="202">
        <v>0.25</v>
      </c>
      <c r="T97" s="202">
        <v>0</v>
      </c>
      <c r="U97" s="202">
        <v>7.23</v>
      </c>
      <c r="V97" s="202">
        <v>0.15</v>
      </c>
      <c r="W97" s="202">
        <v>0.43</v>
      </c>
      <c r="X97" s="202">
        <v>1.41</v>
      </c>
      <c r="Y97" s="202">
        <v>0</v>
      </c>
      <c r="Z97" s="202">
        <v>2.66</v>
      </c>
      <c r="AA97" s="202">
        <v>0.86</v>
      </c>
      <c r="AB97" s="202">
        <v>0</v>
      </c>
      <c r="AC97" s="202">
        <v>3.88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12.91</v>
      </c>
      <c r="AJ97" s="202">
        <v>0</v>
      </c>
      <c r="AK97" s="202">
        <v>2.83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13.52</v>
      </c>
      <c r="G98" s="202">
        <v>0</v>
      </c>
      <c r="H98" s="202">
        <v>0</v>
      </c>
      <c r="I98" s="202">
        <v>22.27</v>
      </c>
      <c r="J98" s="202">
        <v>0</v>
      </c>
      <c r="K98" s="202">
        <v>0.98</v>
      </c>
      <c r="L98" s="202">
        <v>2.46</v>
      </c>
      <c r="M98" s="202">
        <v>0</v>
      </c>
      <c r="N98" s="202">
        <v>1.1399999999999999</v>
      </c>
      <c r="O98" s="202">
        <v>1.9</v>
      </c>
      <c r="P98" s="202">
        <v>2.2799999999999998</v>
      </c>
      <c r="Q98" s="202">
        <v>0.21</v>
      </c>
      <c r="R98" s="202">
        <v>0.31</v>
      </c>
      <c r="S98" s="202">
        <v>0.25</v>
      </c>
      <c r="T98" s="202">
        <v>0</v>
      </c>
      <c r="U98" s="202">
        <v>7.23</v>
      </c>
      <c r="V98" s="202">
        <v>0.15</v>
      </c>
      <c r="W98" s="202">
        <v>0.43</v>
      </c>
      <c r="X98" s="202">
        <v>1.41</v>
      </c>
      <c r="Y98" s="202">
        <v>0</v>
      </c>
      <c r="Z98" s="202">
        <v>2.66</v>
      </c>
      <c r="AA98" s="202">
        <v>0.86</v>
      </c>
      <c r="AB98" s="202">
        <v>0</v>
      </c>
      <c r="AC98" s="202">
        <v>3.88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5.51</v>
      </c>
      <c r="AJ98" s="202">
        <v>0</v>
      </c>
      <c r="AK98" s="202">
        <v>2.83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0.20523999999999981</v>
      </c>
      <c r="D99">
        <f t="shared" si="0"/>
        <v>3.9787500000000031E-2</v>
      </c>
      <c r="E99">
        <f t="shared" si="0"/>
        <v>0</v>
      </c>
      <c r="F99">
        <f t="shared" si="0"/>
        <v>3.3799999999999997E-2</v>
      </c>
      <c r="G99">
        <f t="shared" si="0"/>
        <v>0.29067999999999972</v>
      </c>
      <c r="H99">
        <f t="shared" si="0"/>
        <v>0</v>
      </c>
      <c r="I99">
        <f t="shared" si="0"/>
        <v>0.50839500000000082</v>
      </c>
      <c r="J99">
        <f t="shared" si="0"/>
        <v>3.0845000000000001E-2</v>
      </c>
      <c r="K99">
        <f t="shared" si="0"/>
        <v>2.4965000000000011E-2</v>
      </c>
      <c r="L99">
        <f t="shared" si="0"/>
        <v>0.17480500000000038</v>
      </c>
      <c r="M99">
        <f t="shared" si="0"/>
        <v>0</v>
      </c>
      <c r="N99">
        <f t="shared" si="0"/>
        <v>2.418250000000001E-2</v>
      </c>
      <c r="O99">
        <f t="shared" si="0"/>
        <v>4.5600000000000078E-2</v>
      </c>
      <c r="P99">
        <f t="shared" si="0"/>
        <v>5.3580000000000017E-2</v>
      </c>
      <c r="Q99">
        <f t="shared" si="0"/>
        <v>1.5217500000000007E-2</v>
      </c>
      <c r="R99">
        <f t="shared" si="0"/>
        <v>1.9075000000000029E-2</v>
      </c>
      <c r="S99">
        <f t="shared" si="0"/>
        <v>1.6617500000000004E-2</v>
      </c>
      <c r="T99">
        <f t="shared" si="0"/>
        <v>0</v>
      </c>
      <c r="U99">
        <f t="shared" si="0"/>
        <v>0.17352000000000023</v>
      </c>
      <c r="V99">
        <f t="shared" si="0"/>
        <v>1.9960000000000026E-2</v>
      </c>
      <c r="W99">
        <f t="shared" si="0"/>
        <v>1.0869999999999999E-2</v>
      </c>
      <c r="X99">
        <f t="shared" si="0"/>
        <v>3.383999999999994E-2</v>
      </c>
      <c r="Y99">
        <f t="shared" si="0"/>
        <v>0</v>
      </c>
      <c r="Z99">
        <f t="shared" si="0"/>
        <v>0.12231000000000035</v>
      </c>
      <c r="AA99">
        <f t="shared" si="0"/>
        <v>2.2999999999999993E-2</v>
      </c>
      <c r="AB99">
        <f t="shared" si="0"/>
        <v>0</v>
      </c>
      <c r="AC99">
        <f t="shared" si="0"/>
        <v>0.14505000000000018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0.31256999999999996</v>
      </c>
      <c r="AJ99">
        <f t="shared" si="0"/>
        <v>0</v>
      </c>
      <c r="AK99">
        <f t="shared" si="0"/>
        <v>1.3919999999999997E-2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11.51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11.51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11.51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11.51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9.6300000000000008</v>
      </c>
      <c r="AJ7" s="202">
        <v>0</v>
      </c>
      <c r="AK7" s="202">
        <v>-18.14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11.51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11.51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11.51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11.51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11.51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9.6300000000000008</v>
      </c>
      <c r="AJ13" s="202">
        <v>0</v>
      </c>
      <c r="AK13" s="202">
        <v>-16.5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9.4499999999999993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9.4499999999999993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9.4499999999999993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9.4499999999999993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9.4499999999999993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9.33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9.33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9.33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9.33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11.18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11.18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11.51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11.51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11.51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11.51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11.51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11.51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9.73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10.51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11.51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11.42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9.5299999999999994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9.4499999999999993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9.51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11.51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11.51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11.51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9.09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9.09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11.09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11.09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9.64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11.09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11.09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11.09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9.15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9.15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9.0299999999999994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9.0299999999999994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9.0299999999999994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9.0299999999999994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9.0299999999999994</v>
      </c>
      <c r="AJ59" s="202">
        <v>0</v>
      </c>
      <c r="AK59" s="202">
        <v>7.0000000000000007E-2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9.0299999999999994</v>
      </c>
      <c r="AJ60" s="202">
        <v>0</v>
      </c>
      <c r="AK60" s="202">
        <v>7.0000000000000007E-2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9.59</v>
      </c>
      <c r="AJ61" s="202">
        <v>0</v>
      </c>
      <c r="AK61" s="202">
        <v>7.0000000000000007E-2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11.09</v>
      </c>
      <c r="AJ62" s="202">
        <v>0</v>
      </c>
      <c r="AK62" s="202">
        <v>7.0000000000000007E-2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11.09</v>
      </c>
      <c r="AJ63" s="202">
        <v>0</v>
      </c>
      <c r="AK63" s="202">
        <v>7.0000000000000007E-2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11.09</v>
      </c>
      <c r="AJ64" s="202">
        <v>0</v>
      </c>
      <c r="AK64" s="202">
        <v>7.0000000000000007E-2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11.09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11.09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11.09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11.09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11.09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11.33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11.33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9.77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11.33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11.33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11.33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11.33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11.33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9.77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11.33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11.33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11.33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11.33</v>
      </c>
      <c r="AJ83" s="202">
        <v>0</v>
      </c>
      <c r="AK83" s="202">
        <v>0.42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11.33</v>
      </c>
      <c r="AJ84" s="202">
        <v>0</v>
      </c>
      <c r="AK84" s="202">
        <v>0.42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9.51</v>
      </c>
      <c r="AJ85" s="202">
        <v>0</v>
      </c>
      <c r="AK85" s="202">
        <v>0.42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11.33</v>
      </c>
      <c r="AJ86" s="202">
        <v>0</v>
      </c>
      <c r="AK86" s="202">
        <v>0.42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11.33</v>
      </c>
      <c r="AJ87" s="202">
        <v>0</v>
      </c>
      <c r="AK87" s="202">
        <v>0.42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11.33</v>
      </c>
      <c r="AJ88" s="202">
        <v>0</v>
      </c>
      <c r="AK88" s="202">
        <v>0.42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9.15</v>
      </c>
      <c r="AJ89" s="202">
        <v>0</v>
      </c>
      <c r="AK89" s="202">
        <v>0.42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9.15</v>
      </c>
      <c r="AJ90" s="202">
        <v>0</v>
      </c>
      <c r="AK90" s="202">
        <v>0.42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-6.3</v>
      </c>
      <c r="AJ91" s="202">
        <v>0</v>
      </c>
      <c r="AK91" s="202">
        <v>0.33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9.15</v>
      </c>
      <c r="AJ92" s="202">
        <v>0</v>
      </c>
      <c r="AK92" s="202">
        <v>0.33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9.15</v>
      </c>
      <c r="AJ93" s="202">
        <v>0</v>
      </c>
      <c r="AK93" s="202">
        <v>0.33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11.33</v>
      </c>
      <c r="AJ94" s="202">
        <v>0</v>
      </c>
      <c r="AK94" s="202">
        <v>0.33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11.33</v>
      </c>
      <c r="AJ95" s="202">
        <v>0</v>
      </c>
      <c r="AK95" s="202">
        <v>0.33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11.33</v>
      </c>
      <c r="AJ96" s="202">
        <v>0</v>
      </c>
      <c r="AK96" s="202">
        <v>0.33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0.48</v>
      </c>
      <c r="AJ97" s="202">
        <v>0</v>
      </c>
      <c r="AK97" s="202">
        <v>0.33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11.33</v>
      </c>
      <c r="AJ98" s="202">
        <v>0</v>
      </c>
      <c r="AK98" s="202">
        <v>0.33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0.24538250000000014</v>
      </c>
      <c r="AJ99">
        <f t="shared" si="0"/>
        <v>0</v>
      </c>
      <c r="AK99">
        <f t="shared" si="0"/>
        <v>-7.0549999999999996E-3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2.5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57.57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2.5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57.57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2.5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57.57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2.5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57.57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2.5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57.57</v>
      </c>
      <c r="AJ7" s="202">
        <v>0</v>
      </c>
      <c r="AK7" s="202">
        <v>2.41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2.5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57.57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2.5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57.57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2.34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57.57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2.5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57.57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2.5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57.57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2.5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57.57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47.27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47.27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47.27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47.27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47.27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46.66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46.66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46.66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46.66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2.5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55.9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2.5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55.9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2.5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57.57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2.5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57.57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2.4500000000000002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57.57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2.4500000000000002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57.57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2.4500000000000002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57.57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2.4500000000000002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57.57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2.4500000000000002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57.57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2.5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57.57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48.67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2.33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52.57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2.5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57.57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2.5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57.08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2.5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57.57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2.5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47.27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2.5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47.57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2.5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57.57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2.5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57.57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2.5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57.57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2.5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45.45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2.54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45.45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2.54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45.45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2.54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45.45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2.54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55.45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2.54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55.45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2.59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55.45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2.59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55.45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2.59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55.45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2.59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55.45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45.75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45.75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45.15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45.15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45.15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45.15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45.15</v>
      </c>
      <c r="AJ59" s="202">
        <v>0</v>
      </c>
      <c r="AK59" s="202">
        <v>2.31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45.15</v>
      </c>
      <c r="AJ60" s="202">
        <v>0</v>
      </c>
      <c r="AK60" s="202">
        <v>2.31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2.54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55.45</v>
      </c>
      <c r="AJ61" s="202">
        <v>0</v>
      </c>
      <c r="AK61" s="202">
        <v>2.31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2.59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55.45</v>
      </c>
      <c r="AJ62" s="202">
        <v>0</v>
      </c>
      <c r="AK62" s="202">
        <v>2.31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2.4300000000000002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55.45</v>
      </c>
      <c r="AJ63" s="202">
        <v>0</v>
      </c>
      <c r="AK63" s="202">
        <v>2.31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2.4300000000000002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55.45</v>
      </c>
      <c r="AJ64" s="202">
        <v>0</v>
      </c>
      <c r="AK64" s="202">
        <v>2.31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2.59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55.45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2.59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55.45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2.59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55.45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2.59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55.45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2.59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55.45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2.59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55.45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2.59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56.66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2.59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56.66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2.59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56.66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2.59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56.66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2.59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56.66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2.59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56.66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2.59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56.66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2.54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56.66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2.54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56.66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2.54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56.66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2.54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56.66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2.54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56.66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2.54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56.66</v>
      </c>
      <c r="AJ83" s="202">
        <v>0</v>
      </c>
      <c r="AK83" s="202">
        <v>4.08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2.38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56.66</v>
      </c>
      <c r="AJ84" s="202">
        <v>0</v>
      </c>
      <c r="AK84" s="202">
        <v>4.08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2.38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56.66</v>
      </c>
      <c r="AJ85" s="202">
        <v>0</v>
      </c>
      <c r="AK85" s="202">
        <v>4.08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2.38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56.66</v>
      </c>
      <c r="AJ86" s="202">
        <v>0</v>
      </c>
      <c r="AK86" s="202">
        <v>4.08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2.38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56.66</v>
      </c>
      <c r="AJ87" s="202">
        <v>0</v>
      </c>
      <c r="AK87" s="202">
        <v>4.08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2.38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56.66</v>
      </c>
      <c r="AJ88" s="202">
        <v>0</v>
      </c>
      <c r="AK88" s="202">
        <v>4.08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45.75</v>
      </c>
      <c r="AJ89" s="202">
        <v>0</v>
      </c>
      <c r="AK89" s="202">
        <v>4.08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45.75</v>
      </c>
      <c r="AJ90" s="202">
        <v>0</v>
      </c>
      <c r="AK90" s="202">
        <v>4.08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56.66</v>
      </c>
      <c r="AJ91" s="202">
        <v>0</v>
      </c>
      <c r="AK91" s="202">
        <v>3.63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45.75</v>
      </c>
      <c r="AJ92" s="202">
        <v>0</v>
      </c>
      <c r="AK92" s="202">
        <v>3.63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45.75</v>
      </c>
      <c r="AJ93" s="202">
        <v>0</v>
      </c>
      <c r="AK93" s="202">
        <v>3.63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2.5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56.66</v>
      </c>
      <c r="AJ94" s="202">
        <v>0</v>
      </c>
      <c r="AK94" s="202">
        <v>3.63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2.5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56.66</v>
      </c>
      <c r="AJ95" s="202">
        <v>0</v>
      </c>
      <c r="AK95" s="202">
        <v>3.63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2.5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56.66</v>
      </c>
      <c r="AJ96" s="202">
        <v>0</v>
      </c>
      <c r="AK96" s="202">
        <v>3.63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2.5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56.66</v>
      </c>
      <c r="AJ97" s="202">
        <v>0</v>
      </c>
      <c r="AK97" s="202">
        <v>3.63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2.5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56.66</v>
      </c>
      <c r="AJ98" s="202">
        <v>0</v>
      </c>
      <c r="AK98" s="202">
        <v>3.63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5.778000000000004E-2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1.2859674999999984</v>
      </c>
      <c r="AJ99">
        <f t="shared" si="0"/>
        <v>0</v>
      </c>
      <c r="AK99">
        <f t="shared" si="0"/>
        <v>5.5622499999999991E-2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12.73</v>
      </c>
      <c r="D3" s="202">
        <v>0</v>
      </c>
      <c r="E3" s="202">
        <v>0</v>
      </c>
      <c r="F3" s="202">
        <v>0</v>
      </c>
      <c r="G3" s="202">
        <v>16.32</v>
      </c>
      <c r="H3" s="202">
        <v>0</v>
      </c>
      <c r="I3" s="202">
        <v>25.56</v>
      </c>
      <c r="J3" s="202">
        <v>1.68</v>
      </c>
      <c r="K3" s="202">
        <v>0.11</v>
      </c>
      <c r="L3" s="202">
        <v>17.37</v>
      </c>
      <c r="M3" s="202">
        <v>1.06</v>
      </c>
      <c r="N3" s="202">
        <v>1.37</v>
      </c>
      <c r="O3" s="202">
        <v>0</v>
      </c>
      <c r="P3" s="202">
        <v>1.41</v>
      </c>
      <c r="Q3" s="202">
        <v>0.25</v>
      </c>
      <c r="R3" s="202">
        <v>0.37</v>
      </c>
      <c r="S3" s="202">
        <v>0.3</v>
      </c>
      <c r="T3" s="202">
        <v>0</v>
      </c>
      <c r="U3" s="202">
        <v>1.59</v>
      </c>
      <c r="V3" s="202">
        <v>0.59</v>
      </c>
      <c r="W3" s="202">
        <v>0.88</v>
      </c>
      <c r="X3" s="202">
        <v>1.71</v>
      </c>
      <c r="Y3" s="202">
        <v>0</v>
      </c>
      <c r="Z3" s="202">
        <v>2.93</v>
      </c>
      <c r="AA3" s="202">
        <v>1.04</v>
      </c>
      <c r="AB3" s="202">
        <v>0</v>
      </c>
      <c r="AC3" s="202">
        <v>15.36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30.63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12.73</v>
      </c>
      <c r="D4" s="202">
        <v>0</v>
      </c>
      <c r="E4" s="202">
        <v>0</v>
      </c>
      <c r="F4" s="202">
        <v>0</v>
      </c>
      <c r="G4" s="202">
        <v>16.32</v>
      </c>
      <c r="H4" s="202">
        <v>0</v>
      </c>
      <c r="I4" s="202">
        <v>25.56</v>
      </c>
      <c r="J4" s="202">
        <v>1.68</v>
      </c>
      <c r="K4" s="202">
        <v>0.11</v>
      </c>
      <c r="L4" s="202">
        <v>17.37</v>
      </c>
      <c r="M4" s="202">
        <v>1.06</v>
      </c>
      <c r="N4" s="202">
        <v>1.37</v>
      </c>
      <c r="O4" s="202">
        <v>0</v>
      </c>
      <c r="P4" s="202">
        <v>1.41</v>
      </c>
      <c r="Q4" s="202">
        <v>0.25</v>
      </c>
      <c r="R4" s="202">
        <v>0.37</v>
      </c>
      <c r="S4" s="202">
        <v>0.3</v>
      </c>
      <c r="T4" s="202">
        <v>0</v>
      </c>
      <c r="U4" s="202">
        <v>1.59</v>
      </c>
      <c r="V4" s="202">
        <v>0.59</v>
      </c>
      <c r="W4" s="202">
        <v>0.88</v>
      </c>
      <c r="X4" s="202">
        <v>1.71</v>
      </c>
      <c r="Y4" s="202">
        <v>0</v>
      </c>
      <c r="Z4" s="202">
        <v>2.93</v>
      </c>
      <c r="AA4" s="202">
        <v>1.04</v>
      </c>
      <c r="AB4" s="202">
        <v>0</v>
      </c>
      <c r="AC4" s="202">
        <v>15.36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30.63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12.73</v>
      </c>
      <c r="D5" s="202">
        <v>0</v>
      </c>
      <c r="E5" s="202">
        <v>0</v>
      </c>
      <c r="F5" s="202">
        <v>0</v>
      </c>
      <c r="G5" s="202">
        <v>16.32</v>
      </c>
      <c r="H5" s="202">
        <v>0</v>
      </c>
      <c r="I5" s="202">
        <v>25.56</v>
      </c>
      <c r="J5" s="202">
        <v>1.68</v>
      </c>
      <c r="K5" s="202">
        <v>0.11</v>
      </c>
      <c r="L5" s="202">
        <v>17.37</v>
      </c>
      <c r="M5" s="202">
        <v>1.06</v>
      </c>
      <c r="N5" s="202">
        <v>1.37</v>
      </c>
      <c r="O5" s="202">
        <v>0</v>
      </c>
      <c r="P5" s="202">
        <v>1.41</v>
      </c>
      <c r="Q5" s="202">
        <v>0.25</v>
      </c>
      <c r="R5" s="202">
        <v>0.37</v>
      </c>
      <c r="S5" s="202">
        <v>0.3</v>
      </c>
      <c r="T5" s="202">
        <v>0</v>
      </c>
      <c r="U5" s="202">
        <v>1.59</v>
      </c>
      <c r="V5" s="202">
        <v>0.59</v>
      </c>
      <c r="W5" s="202">
        <v>0.88</v>
      </c>
      <c r="X5" s="202">
        <v>1.71</v>
      </c>
      <c r="Y5" s="202">
        <v>0</v>
      </c>
      <c r="Z5" s="202">
        <v>2.93</v>
      </c>
      <c r="AA5" s="202">
        <v>1.04</v>
      </c>
      <c r="AB5" s="202">
        <v>0</v>
      </c>
      <c r="AC5" s="202">
        <v>15.36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30.63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12.73</v>
      </c>
      <c r="D6" s="202">
        <v>0</v>
      </c>
      <c r="E6" s="202">
        <v>0</v>
      </c>
      <c r="F6" s="202">
        <v>0</v>
      </c>
      <c r="G6" s="202">
        <v>16.32</v>
      </c>
      <c r="H6" s="202">
        <v>0</v>
      </c>
      <c r="I6" s="202">
        <v>25.56</v>
      </c>
      <c r="J6" s="202">
        <v>1.68</v>
      </c>
      <c r="K6" s="202">
        <v>0.11</v>
      </c>
      <c r="L6" s="202">
        <v>17.37</v>
      </c>
      <c r="M6" s="202">
        <v>1.06</v>
      </c>
      <c r="N6" s="202">
        <v>1.37</v>
      </c>
      <c r="O6" s="202">
        <v>0</v>
      </c>
      <c r="P6" s="202">
        <v>1.41</v>
      </c>
      <c r="Q6" s="202">
        <v>0.25</v>
      </c>
      <c r="R6" s="202">
        <v>0.37</v>
      </c>
      <c r="S6" s="202">
        <v>0.3</v>
      </c>
      <c r="T6" s="202">
        <v>0</v>
      </c>
      <c r="U6" s="202">
        <v>1.59</v>
      </c>
      <c r="V6" s="202">
        <v>0.59</v>
      </c>
      <c r="W6" s="202">
        <v>0.88</v>
      </c>
      <c r="X6" s="202">
        <v>1.71</v>
      </c>
      <c r="Y6" s="202">
        <v>0</v>
      </c>
      <c r="Z6" s="202">
        <v>2.93</v>
      </c>
      <c r="AA6" s="202">
        <v>1.04</v>
      </c>
      <c r="AB6" s="202">
        <v>0</v>
      </c>
      <c r="AC6" s="202">
        <v>15.36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30.63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12.73</v>
      </c>
      <c r="D7" s="202">
        <v>0</v>
      </c>
      <c r="E7" s="202">
        <v>0</v>
      </c>
      <c r="F7" s="202">
        <v>0</v>
      </c>
      <c r="G7" s="202">
        <v>16.32</v>
      </c>
      <c r="H7" s="202">
        <v>0</v>
      </c>
      <c r="I7" s="202">
        <v>25.56</v>
      </c>
      <c r="J7" s="202">
        <v>1.68</v>
      </c>
      <c r="K7" s="202">
        <v>0.1</v>
      </c>
      <c r="L7" s="202">
        <v>17.37</v>
      </c>
      <c r="M7" s="202">
        <v>1.06</v>
      </c>
      <c r="N7" s="202">
        <v>1.37</v>
      </c>
      <c r="O7" s="202">
        <v>0</v>
      </c>
      <c r="P7" s="202">
        <v>1.41</v>
      </c>
      <c r="Q7" s="202">
        <v>0.25</v>
      </c>
      <c r="R7" s="202">
        <v>0.37</v>
      </c>
      <c r="S7" s="202">
        <v>0.3</v>
      </c>
      <c r="T7" s="202">
        <v>0</v>
      </c>
      <c r="U7" s="202">
        <v>1.59</v>
      </c>
      <c r="V7" s="202">
        <v>0.59</v>
      </c>
      <c r="W7" s="202">
        <v>0.88</v>
      </c>
      <c r="X7" s="202">
        <v>1.71</v>
      </c>
      <c r="Y7" s="202">
        <v>0</v>
      </c>
      <c r="Z7" s="202">
        <v>2.93</v>
      </c>
      <c r="AA7" s="202">
        <v>1.04</v>
      </c>
      <c r="AB7" s="202">
        <v>0</v>
      </c>
      <c r="AC7" s="202">
        <v>15.36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30.97</v>
      </c>
      <c r="AJ7" s="202">
        <v>0</v>
      </c>
      <c r="AK7" s="202">
        <v>1.03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12.73</v>
      </c>
      <c r="D8" s="202">
        <v>0</v>
      </c>
      <c r="E8" s="202">
        <v>0</v>
      </c>
      <c r="F8" s="202">
        <v>0</v>
      </c>
      <c r="G8" s="202">
        <v>16.32</v>
      </c>
      <c r="H8" s="202">
        <v>0</v>
      </c>
      <c r="I8" s="202">
        <v>25.56</v>
      </c>
      <c r="J8" s="202">
        <v>1.68</v>
      </c>
      <c r="K8" s="202">
        <v>0.09</v>
      </c>
      <c r="L8" s="202">
        <v>133.74</v>
      </c>
      <c r="M8" s="202">
        <v>1.06</v>
      </c>
      <c r="N8" s="202">
        <v>1.37</v>
      </c>
      <c r="O8" s="202">
        <v>0</v>
      </c>
      <c r="P8" s="202">
        <v>1.41</v>
      </c>
      <c r="Q8" s="202">
        <v>0.25</v>
      </c>
      <c r="R8" s="202">
        <v>0.37</v>
      </c>
      <c r="S8" s="202">
        <v>0.3</v>
      </c>
      <c r="T8" s="202">
        <v>0</v>
      </c>
      <c r="U8" s="202">
        <v>1.59</v>
      </c>
      <c r="V8" s="202">
        <v>0.59</v>
      </c>
      <c r="W8" s="202">
        <v>0.69</v>
      </c>
      <c r="X8" s="202">
        <v>1.71</v>
      </c>
      <c r="Y8" s="202">
        <v>0</v>
      </c>
      <c r="Z8" s="202">
        <v>39.200000000000003</v>
      </c>
      <c r="AA8" s="202">
        <v>1.04</v>
      </c>
      <c r="AB8" s="202">
        <v>0</v>
      </c>
      <c r="AC8" s="202">
        <v>15.36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30.63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12.73</v>
      </c>
      <c r="D9" s="202">
        <v>0</v>
      </c>
      <c r="E9" s="202">
        <v>0</v>
      </c>
      <c r="F9" s="202">
        <v>0</v>
      </c>
      <c r="G9" s="202">
        <v>16.32</v>
      </c>
      <c r="H9" s="202">
        <v>0</v>
      </c>
      <c r="I9" s="202">
        <v>25.56</v>
      </c>
      <c r="J9" s="202">
        <v>1.68</v>
      </c>
      <c r="K9" s="202">
        <v>0.08</v>
      </c>
      <c r="L9" s="202">
        <v>199.99</v>
      </c>
      <c r="M9" s="202">
        <v>1.06</v>
      </c>
      <c r="N9" s="202">
        <v>-13.97</v>
      </c>
      <c r="O9" s="202">
        <v>0</v>
      </c>
      <c r="P9" s="202">
        <v>0</v>
      </c>
      <c r="Q9" s="202">
        <v>0.25</v>
      </c>
      <c r="R9" s="202">
        <v>0.37</v>
      </c>
      <c r="S9" s="202">
        <v>0.3</v>
      </c>
      <c r="T9" s="202">
        <v>0</v>
      </c>
      <c r="U9" s="202">
        <v>1.59</v>
      </c>
      <c r="V9" s="202">
        <v>0.59</v>
      </c>
      <c r="W9" s="202">
        <v>0.79</v>
      </c>
      <c r="X9" s="202">
        <v>1.71</v>
      </c>
      <c r="Y9" s="202">
        <v>0</v>
      </c>
      <c r="Z9" s="202">
        <v>39.200000000000003</v>
      </c>
      <c r="AA9" s="202">
        <v>1.04</v>
      </c>
      <c r="AB9" s="202">
        <v>0</v>
      </c>
      <c r="AC9" s="202">
        <v>15.36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30.63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12.73</v>
      </c>
      <c r="D10" s="202">
        <v>0</v>
      </c>
      <c r="E10" s="202">
        <v>0</v>
      </c>
      <c r="F10" s="202">
        <v>0</v>
      </c>
      <c r="G10" s="202">
        <v>16.32</v>
      </c>
      <c r="H10" s="202">
        <v>0</v>
      </c>
      <c r="I10" s="202">
        <v>25.56</v>
      </c>
      <c r="J10" s="202">
        <v>1.68</v>
      </c>
      <c r="K10" s="202">
        <v>7.0000000000000007E-2</v>
      </c>
      <c r="L10" s="202">
        <v>199.99</v>
      </c>
      <c r="M10" s="202">
        <v>1.06</v>
      </c>
      <c r="N10" s="202">
        <v>1.37</v>
      </c>
      <c r="O10" s="202">
        <v>0</v>
      </c>
      <c r="P10" s="202">
        <v>0</v>
      </c>
      <c r="Q10" s="202">
        <v>0.25</v>
      </c>
      <c r="R10" s="202">
        <v>0.37</v>
      </c>
      <c r="S10" s="202">
        <v>0.3</v>
      </c>
      <c r="T10" s="202">
        <v>0</v>
      </c>
      <c r="U10" s="202">
        <v>1.59</v>
      </c>
      <c r="V10" s="202">
        <v>0.59</v>
      </c>
      <c r="W10" s="202">
        <v>0.79</v>
      </c>
      <c r="X10" s="202">
        <v>1.71</v>
      </c>
      <c r="Y10" s="202">
        <v>0</v>
      </c>
      <c r="Z10" s="202">
        <v>39.200000000000003</v>
      </c>
      <c r="AA10" s="202">
        <v>1.04</v>
      </c>
      <c r="AB10" s="202">
        <v>0</v>
      </c>
      <c r="AC10" s="202">
        <v>14.46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30.63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12.73</v>
      </c>
      <c r="D11" s="202">
        <v>0</v>
      </c>
      <c r="E11" s="202">
        <v>0</v>
      </c>
      <c r="F11" s="202">
        <v>0</v>
      </c>
      <c r="G11" s="202">
        <v>16.32</v>
      </c>
      <c r="H11" s="202">
        <v>0</v>
      </c>
      <c r="I11" s="202">
        <v>25.56</v>
      </c>
      <c r="J11" s="202">
        <v>1.68</v>
      </c>
      <c r="K11" s="202">
        <v>0.06</v>
      </c>
      <c r="L11" s="202">
        <v>201.11</v>
      </c>
      <c r="M11" s="202">
        <v>1.06</v>
      </c>
      <c r="N11" s="202">
        <v>1.37</v>
      </c>
      <c r="O11" s="202">
        <v>0</v>
      </c>
      <c r="P11" s="202">
        <v>1.41</v>
      </c>
      <c r="Q11" s="202">
        <v>0.25</v>
      </c>
      <c r="R11" s="202">
        <v>0.37</v>
      </c>
      <c r="S11" s="202">
        <v>0.3</v>
      </c>
      <c r="T11" s="202">
        <v>0</v>
      </c>
      <c r="U11" s="202">
        <v>1.59</v>
      </c>
      <c r="V11" s="202">
        <v>0.59</v>
      </c>
      <c r="W11" s="202">
        <v>0.52</v>
      </c>
      <c r="X11" s="202">
        <v>1.71</v>
      </c>
      <c r="Y11" s="202">
        <v>0</v>
      </c>
      <c r="Z11" s="202">
        <v>39.200000000000003</v>
      </c>
      <c r="AA11" s="202">
        <v>1.04</v>
      </c>
      <c r="AB11" s="202">
        <v>0</v>
      </c>
      <c r="AC11" s="202">
        <v>15.36</v>
      </c>
      <c r="AD11" s="202">
        <v>0</v>
      </c>
      <c r="AE11" s="202">
        <v>0</v>
      </c>
      <c r="AF11" s="202">
        <v>0</v>
      </c>
      <c r="AG11" s="202">
        <v>-0.95</v>
      </c>
      <c r="AH11" s="202">
        <v>0</v>
      </c>
      <c r="AI11" s="202">
        <v>20.260000000000002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12.73</v>
      </c>
      <c r="D12" s="202">
        <v>0</v>
      </c>
      <c r="E12" s="202">
        <v>0</v>
      </c>
      <c r="F12" s="202">
        <v>0</v>
      </c>
      <c r="G12" s="202">
        <v>16.32</v>
      </c>
      <c r="H12" s="202">
        <v>0</v>
      </c>
      <c r="I12" s="202">
        <v>25.56</v>
      </c>
      <c r="J12" s="202">
        <v>1.68</v>
      </c>
      <c r="K12" s="202">
        <v>0.06</v>
      </c>
      <c r="L12" s="202">
        <v>201.11</v>
      </c>
      <c r="M12" s="202">
        <v>1.06</v>
      </c>
      <c r="N12" s="202">
        <v>1.37</v>
      </c>
      <c r="O12" s="202">
        <v>0</v>
      </c>
      <c r="P12" s="202">
        <v>1.41</v>
      </c>
      <c r="Q12" s="202">
        <v>0.25</v>
      </c>
      <c r="R12" s="202">
        <v>0.37</v>
      </c>
      <c r="S12" s="202">
        <v>0.3</v>
      </c>
      <c r="T12" s="202">
        <v>0</v>
      </c>
      <c r="U12" s="202">
        <v>1.59</v>
      </c>
      <c r="V12" s="202">
        <v>0.59</v>
      </c>
      <c r="W12" s="202">
        <v>0.52</v>
      </c>
      <c r="X12" s="202">
        <v>1.71</v>
      </c>
      <c r="Y12" s="202">
        <v>0</v>
      </c>
      <c r="Z12" s="202">
        <v>39.200000000000003</v>
      </c>
      <c r="AA12" s="202">
        <v>1.04</v>
      </c>
      <c r="AB12" s="202">
        <v>0</v>
      </c>
      <c r="AC12" s="202">
        <v>15.36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30.63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12.73</v>
      </c>
      <c r="D13" s="202">
        <v>0</v>
      </c>
      <c r="E13" s="202">
        <v>0</v>
      </c>
      <c r="F13" s="202">
        <v>0</v>
      </c>
      <c r="G13" s="202">
        <v>16.32</v>
      </c>
      <c r="H13" s="202">
        <v>0</v>
      </c>
      <c r="I13" s="202">
        <v>25.56</v>
      </c>
      <c r="J13" s="202">
        <v>1.68</v>
      </c>
      <c r="K13" s="202">
        <v>1.48</v>
      </c>
      <c r="L13" s="202">
        <v>201.11</v>
      </c>
      <c r="M13" s="202">
        <v>1.06</v>
      </c>
      <c r="N13" s="202">
        <v>1.37</v>
      </c>
      <c r="O13" s="202">
        <v>0</v>
      </c>
      <c r="P13" s="202">
        <v>1.41</v>
      </c>
      <c r="Q13" s="202">
        <v>4.7699999999999996</v>
      </c>
      <c r="R13" s="202">
        <v>7.07</v>
      </c>
      <c r="S13" s="202">
        <v>6.17</v>
      </c>
      <c r="T13" s="202">
        <v>0</v>
      </c>
      <c r="U13" s="202">
        <v>1.59</v>
      </c>
      <c r="V13" s="202">
        <v>4.4400000000000004</v>
      </c>
      <c r="W13" s="202">
        <v>6.95</v>
      </c>
      <c r="X13" s="202">
        <v>21.2</v>
      </c>
      <c r="Y13" s="202">
        <v>0</v>
      </c>
      <c r="Z13" s="202">
        <v>39.200000000000003</v>
      </c>
      <c r="AA13" s="202">
        <v>19.97</v>
      </c>
      <c r="AB13" s="202">
        <v>0</v>
      </c>
      <c r="AC13" s="202">
        <v>15.36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30.97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12.73</v>
      </c>
      <c r="D14" s="202">
        <v>0</v>
      </c>
      <c r="E14" s="202">
        <v>0</v>
      </c>
      <c r="F14" s="202">
        <v>0</v>
      </c>
      <c r="G14" s="202">
        <v>16.32</v>
      </c>
      <c r="H14" s="202">
        <v>0</v>
      </c>
      <c r="I14" s="202">
        <v>25.56</v>
      </c>
      <c r="J14" s="202">
        <v>1.68</v>
      </c>
      <c r="K14" s="202">
        <v>1.48</v>
      </c>
      <c r="L14" s="202">
        <v>201.11</v>
      </c>
      <c r="M14" s="202">
        <v>1.06</v>
      </c>
      <c r="N14" s="202">
        <v>1.37</v>
      </c>
      <c r="O14" s="202">
        <v>0</v>
      </c>
      <c r="P14" s="202">
        <v>1.41</v>
      </c>
      <c r="Q14" s="202">
        <v>4.7699999999999996</v>
      </c>
      <c r="R14" s="202">
        <v>7.07</v>
      </c>
      <c r="S14" s="202">
        <v>6.17</v>
      </c>
      <c r="T14" s="202">
        <v>0</v>
      </c>
      <c r="U14" s="202">
        <v>1.59</v>
      </c>
      <c r="V14" s="202">
        <v>4.4400000000000004</v>
      </c>
      <c r="W14" s="202">
        <v>6.95</v>
      </c>
      <c r="X14" s="202">
        <v>21.2</v>
      </c>
      <c r="Y14" s="202">
        <v>0</v>
      </c>
      <c r="Z14" s="202">
        <v>39.200000000000003</v>
      </c>
      <c r="AA14" s="202">
        <v>19.97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30.08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12.73</v>
      </c>
      <c r="D15" s="202">
        <v>0</v>
      </c>
      <c r="E15" s="202">
        <v>0</v>
      </c>
      <c r="F15" s="202">
        <v>0</v>
      </c>
      <c r="G15" s="202">
        <v>16.32</v>
      </c>
      <c r="H15" s="202">
        <v>0</v>
      </c>
      <c r="I15" s="202">
        <v>25.56</v>
      </c>
      <c r="J15" s="202">
        <v>1.68</v>
      </c>
      <c r="K15" s="202">
        <v>1.48</v>
      </c>
      <c r="L15" s="202">
        <v>201.11</v>
      </c>
      <c r="M15" s="202">
        <v>1.06</v>
      </c>
      <c r="N15" s="202">
        <v>1.37</v>
      </c>
      <c r="O15" s="202">
        <v>0</v>
      </c>
      <c r="P15" s="202">
        <v>1.41</v>
      </c>
      <c r="Q15" s="202">
        <v>4.7699999999999996</v>
      </c>
      <c r="R15" s="202">
        <v>7.07</v>
      </c>
      <c r="S15" s="202">
        <v>6.17</v>
      </c>
      <c r="T15" s="202">
        <v>0</v>
      </c>
      <c r="U15" s="202">
        <v>1.59</v>
      </c>
      <c r="V15" s="202">
        <v>4.4400000000000004</v>
      </c>
      <c r="W15" s="202">
        <v>6.95</v>
      </c>
      <c r="X15" s="202">
        <v>21.2</v>
      </c>
      <c r="Y15" s="202">
        <v>0</v>
      </c>
      <c r="Z15" s="202">
        <v>39.200000000000003</v>
      </c>
      <c r="AA15" s="202">
        <v>19.97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30.08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12.73</v>
      </c>
      <c r="D16" s="202">
        <v>0</v>
      </c>
      <c r="E16" s="202">
        <v>0</v>
      </c>
      <c r="F16" s="202">
        <v>0</v>
      </c>
      <c r="G16" s="202">
        <v>16.32</v>
      </c>
      <c r="H16" s="202">
        <v>0</v>
      </c>
      <c r="I16" s="202">
        <v>25.56</v>
      </c>
      <c r="J16" s="202">
        <v>1.68</v>
      </c>
      <c r="K16" s="202">
        <v>1.48</v>
      </c>
      <c r="L16" s="202">
        <v>201.11</v>
      </c>
      <c r="M16" s="202">
        <v>1.06</v>
      </c>
      <c r="N16" s="202">
        <v>1.37</v>
      </c>
      <c r="O16" s="202">
        <v>0</v>
      </c>
      <c r="P16" s="202">
        <v>1.41</v>
      </c>
      <c r="Q16" s="202">
        <v>4.7699999999999996</v>
      </c>
      <c r="R16" s="202">
        <v>7.07</v>
      </c>
      <c r="S16" s="202">
        <v>6.17</v>
      </c>
      <c r="T16" s="202">
        <v>0</v>
      </c>
      <c r="U16" s="202">
        <v>1.59</v>
      </c>
      <c r="V16" s="202">
        <v>4.4400000000000004</v>
      </c>
      <c r="W16" s="202">
        <v>6.95</v>
      </c>
      <c r="X16" s="202">
        <v>21.2</v>
      </c>
      <c r="Y16" s="202">
        <v>0</v>
      </c>
      <c r="Z16" s="202">
        <v>39.200000000000003</v>
      </c>
      <c r="AA16" s="202">
        <v>19.97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30.08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12.73</v>
      </c>
      <c r="D17" s="202">
        <v>0</v>
      </c>
      <c r="E17" s="202">
        <v>0</v>
      </c>
      <c r="F17" s="202">
        <v>0</v>
      </c>
      <c r="G17" s="202">
        <v>16.32</v>
      </c>
      <c r="H17" s="202">
        <v>0</v>
      </c>
      <c r="I17" s="202">
        <v>25.56</v>
      </c>
      <c r="J17" s="202">
        <v>1.68</v>
      </c>
      <c r="K17" s="202">
        <v>1.48</v>
      </c>
      <c r="L17" s="202">
        <v>201.11</v>
      </c>
      <c r="M17" s="202">
        <v>1.06</v>
      </c>
      <c r="N17" s="202">
        <v>1.37</v>
      </c>
      <c r="O17" s="202">
        <v>0</v>
      </c>
      <c r="P17" s="202">
        <v>1.41</v>
      </c>
      <c r="Q17" s="202">
        <v>4.7699999999999996</v>
      </c>
      <c r="R17" s="202">
        <v>7.07</v>
      </c>
      <c r="S17" s="202">
        <v>6.17</v>
      </c>
      <c r="T17" s="202">
        <v>0</v>
      </c>
      <c r="U17" s="202">
        <v>1.59</v>
      </c>
      <c r="V17" s="202">
        <v>4.4400000000000004</v>
      </c>
      <c r="W17" s="202">
        <v>6.95</v>
      </c>
      <c r="X17" s="202">
        <v>21.2</v>
      </c>
      <c r="Y17" s="202">
        <v>0</v>
      </c>
      <c r="Z17" s="202">
        <v>39.200000000000003</v>
      </c>
      <c r="AA17" s="202">
        <v>19.97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30.08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12.73</v>
      </c>
      <c r="D18" s="202">
        <v>0</v>
      </c>
      <c r="E18" s="202">
        <v>0</v>
      </c>
      <c r="F18" s="202">
        <v>0</v>
      </c>
      <c r="G18" s="202">
        <v>16.32</v>
      </c>
      <c r="H18" s="202">
        <v>0</v>
      </c>
      <c r="I18" s="202">
        <v>25.56</v>
      </c>
      <c r="J18" s="202">
        <v>1.68</v>
      </c>
      <c r="K18" s="202">
        <v>1.48</v>
      </c>
      <c r="L18" s="202">
        <v>201.11</v>
      </c>
      <c r="M18" s="202">
        <v>1.06</v>
      </c>
      <c r="N18" s="202">
        <v>1.37</v>
      </c>
      <c r="O18" s="202">
        <v>0</v>
      </c>
      <c r="P18" s="202">
        <v>1.41</v>
      </c>
      <c r="Q18" s="202">
        <v>4.7699999999999996</v>
      </c>
      <c r="R18" s="202">
        <v>7.07</v>
      </c>
      <c r="S18" s="202">
        <v>6.17</v>
      </c>
      <c r="T18" s="202">
        <v>0</v>
      </c>
      <c r="U18" s="202">
        <v>1.59</v>
      </c>
      <c r="V18" s="202">
        <v>4.4400000000000004</v>
      </c>
      <c r="W18" s="202">
        <v>6.95</v>
      </c>
      <c r="X18" s="202">
        <v>21.2</v>
      </c>
      <c r="Y18" s="202">
        <v>0</v>
      </c>
      <c r="Z18" s="202">
        <v>39.200000000000003</v>
      </c>
      <c r="AA18" s="202">
        <v>19.97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30.08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12.73</v>
      </c>
      <c r="D19" s="202">
        <v>0</v>
      </c>
      <c r="E19" s="202">
        <v>0</v>
      </c>
      <c r="F19" s="202">
        <v>0</v>
      </c>
      <c r="G19" s="202">
        <v>16.32</v>
      </c>
      <c r="H19" s="202">
        <v>0</v>
      </c>
      <c r="I19" s="202">
        <v>25.56</v>
      </c>
      <c r="J19" s="202">
        <v>1.68</v>
      </c>
      <c r="K19" s="202">
        <v>1.48</v>
      </c>
      <c r="L19" s="202">
        <v>201.11</v>
      </c>
      <c r="M19" s="202">
        <v>1.06</v>
      </c>
      <c r="N19" s="202">
        <v>1.37</v>
      </c>
      <c r="O19" s="202">
        <v>0</v>
      </c>
      <c r="P19" s="202">
        <v>1.41</v>
      </c>
      <c r="Q19" s="202">
        <v>4.7699999999999996</v>
      </c>
      <c r="R19" s="202">
        <v>7.07</v>
      </c>
      <c r="S19" s="202">
        <v>6.17</v>
      </c>
      <c r="T19" s="202">
        <v>0</v>
      </c>
      <c r="U19" s="202">
        <v>1.59</v>
      </c>
      <c r="V19" s="202">
        <v>4.4400000000000004</v>
      </c>
      <c r="W19" s="202">
        <v>7.08</v>
      </c>
      <c r="X19" s="202">
        <v>21.2</v>
      </c>
      <c r="Y19" s="202">
        <v>0</v>
      </c>
      <c r="Z19" s="202">
        <v>39.200000000000003</v>
      </c>
      <c r="AA19" s="202">
        <v>19.97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29.69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12.73</v>
      </c>
      <c r="D20" s="202">
        <v>0</v>
      </c>
      <c r="E20" s="202">
        <v>0</v>
      </c>
      <c r="F20" s="202">
        <v>0</v>
      </c>
      <c r="G20" s="202">
        <v>16.32</v>
      </c>
      <c r="H20" s="202">
        <v>0</v>
      </c>
      <c r="I20" s="202">
        <v>25.56</v>
      </c>
      <c r="J20" s="202">
        <v>1.68</v>
      </c>
      <c r="K20" s="202">
        <v>1.48</v>
      </c>
      <c r="L20" s="202">
        <v>201.11</v>
      </c>
      <c r="M20" s="202">
        <v>1.06</v>
      </c>
      <c r="N20" s="202">
        <v>1.37</v>
      </c>
      <c r="O20" s="202">
        <v>0</v>
      </c>
      <c r="P20" s="202">
        <v>1.41</v>
      </c>
      <c r="Q20" s="202">
        <v>4.7699999999999996</v>
      </c>
      <c r="R20" s="202">
        <v>7.07</v>
      </c>
      <c r="S20" s="202">
        <v>6.17</v>
      </c>
      <c r="T20" s="202">
        <v>0</v>
      </c>
      <c r="U20" s="202">
        <v>1.59</v>
      </c>
      <c r="V20" s="202">
        <v>4.4400000000000004</v>
      </c>
      <c r="W20" s="202">
        <v>7.08</v>
      </c>
      <c r="X20" s="202">
        <v>21.2</v>
      </c>
      <c r="Y20" s="202">
        <v>0</v>
      </c>
      <c r="Z20" s="202">
        <v>39.200000000000003</v>
      </c>
      <c r="AA20" s="202">
        <v>19.97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29.69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12.73</v>
      </c>
      <c r="D21" s="202">
        <v>0</v>
      </c>
      <c r="E21" s="202">
        <v>0</v>
      </c>
      <c r="F21" s="202">
        <v>0</v>
      </c>
      <c r="G21" s="202">
        <v>16.32</v>
      </c>
      <c r="H21" s="202">
        <v>0</v>
      </c>
      <c r="I21" s="202">
        <v>25.56</v>
      </c>
      <c r="J21" s="202">
        <v>1.68</v>
      </c>
      <c r="K21" s="202">
        <v>1.48</v>
      </c>
      <c r="L21" s="202">
        <v>201.11</v>
      </c>
      <c r="M21" s="202">
        <v>1.06</v>
      </c>
      <c r="N21" s="202">
        <v>1.37</v>
      </c>
      <c r="O21" s="202">
        <v>0</v>
      </c>
      <c r="P21" s="202">
        <v>1.41</v>
      </c>
      <c r="Q21" s="202">
        <v>4.7699999999999996</v>
      </c>
      <c r="R21" s="202">
        <v>7.07</v>
      </c>
      <c r="S21" s="202">
        <v>6.17</v>
      </c>
      <c r="T21" s="202">
        <v>0</v>
      </c>
      <c r="U21" s="202">
        <v>1.59</v>
      </c>
      <c r="V21" s="202">
        <v>4.4400000000000004</v>
      </c>
      <c r="W21" s="202">
        <v>7.08</v>
      </c>
      <c r="X21" s="202">
        <v>21.2</v>
      </c>
      <c r="Y21" s="202">
        <v>0</v>
      </c>
      <c r="Z21" s="202">
        <v>39.200000000000003</v>
      </c>
      <c r="AA21" s="202">
        <v>19.97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29.69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12.73</v>
      </c>
      <c r="D22" s="202">
        <v>0</v>
      </c>
      <c r="E22" s="202">
        <v>0</v>
      </c>
      <c r="F22" s="202">
        <v>0</v>
      </c>
      <c r="G22" s="202">
        <v>16.32</v>
      </c>
      <c r="H22" s="202">
        <v>0</v>
      </c>
      <c r="I22" s="202">
        <v>25.56</v>
      </c>
      <c r="J22" s="202">
        <v>1.68</v>
      </c>
      <c r="K22" s="202">
        <v>1.48</v>
      </c>
      <c r="L22" s="202">
        <v>201.11</v>
      </c>
      <c r="M22" s="202">
        <v>1.06</v>
      </c>
      <c r="N22" s="202">
        <v>1.37</v>
      </c>
      <c r="O22" s="202">
        <v>0</v>
      </c>
      <c r="P22" s="202">
        <v>1.41</v>
      </c>
      <c r="Q22" s="202">
        <v>4.7699999999999996</v>
      </c>
      <c r="R22" s="202">
        <v>7.07</v>
      </c>
      <c r="S22" s="202">
        <v>6.17</v>
      </c>
      <c r="T22" s="202">
        <v>0</v>
      </c>
      <c r="U22" s="202">
        <v>1.59</v>
      </c>
      <c r="V22" s="202">
        <v>4.4400000000000004</v>
      </c>
      <c r="W22" s="202">
        <v>7.08</v>
      </c>
      <c r="X22" s="202">
        <v>21.2</v>
      </c>
      <c r="Y22" s="202">
        <v>0</v>
      </c>
      <c r="Z22" s="202">
        <v>39.200000000000003</v>
      </c>
      <c r="AA22" s="202">
        <v>19.97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29.69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12.73</v>
      </c>
      <c r="D23" s="202">
        <v>0</v>
      </c>
      <c r="E23" s="202">
        <v>0</v>
      </c>
      <c r="F23" s="202">
        <v>0</v>
      </c>
      <c r="G23" s="202">
        <v>16.32</v>
      </c>
      <c r="H23" s="202">
        <v>0</v>
      </c>
      <c r="I23" s="202">
        <v>25.56</v>
      </c>
      <c r="J23" s="202">
        <v>1.68</v>
      </c>
      <c r="K23" s="202">
        <v>1.48</v>
      </c>
      <c r="L23" s="202">
        <v>201.11</v>
      </c>
      <c r="M23" s="202">
        <v>1.06</v>
      </c>
      <c r="N23" s="202">
        <v>1.37</v>
      </c>
      <c r="O23" s="202">
        <v>0</v>
      </c>
      <c r="P23" s="202">
        <v>1.41</v>
      </c>
      <c r="Q23" s="202">
        <v>4.7699999999999996</v>
      </c>
      <c r="R23" s="202">
        <v>7.07</v>
      </c>
      <c r="S23" s="202">
        <v>6.17</v>
      </c>
      <c r="T23" s="202">
        <v>0</v>
      </c>
      <c r="U23" s="202">
        <v>1.59</v>
      </c>
      <c r="V23" s="202">
        <v>4.4400000000000004</v>
      </c>
      <c r="W23" s="202">
        <v>7.08</v>
      </c>
      <c r="X23" s="202">
        <v>21.2</v>
      </c>
      <c r="Y23" s="202">
        <v>0</v>
      </c>
      <c r="Z23" s="202">
        <v>39.200000000000003</v>
      </c>
      <c r="AA23" s="202">
        <v>19.97</v>
      </c>
      <c r="AB23" s="202">
        <v>0</v>
      </c>
      <c r="AC23" s="202">
        <v>15.36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30.63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12.73</v>
      </c>
      <c r="D24" s="202">
        <v>0</v>
      </c>
      <c r="E24" s="202">
        <v>0</v>
      </c>
      <c r="F24" s="202">
        <v>0</v>
      </c>
      <c r="G24" s="202">
        <v>16.32</v>
      </c>
      <c r="H24" s="202">
        <v>0</v>
      </c>
      <c r="I24" s="202">
        <v>25.56</v>
      </c>
      <c r="J24" s="202">
        <v>1.68</v>
      </c>
      <c r="K24" s="202">
        <v>1.48</v>
      </c>
      <c r="L24" s="202">
        <v>201.11</v>
      </c>
      <c r="M24" s="202">
        <v>1.06</v>
      </c>
      <c r="N24" s="202">
        <v>1.37</v>
      </c>
      <c r="O24" s="202">
        <v>0</v>
      </c>
      <c r="P24" s="202">
        <v>1.41</v>
      </c>
      <c r="Q24" s="202">
        <v>0.25</v>
      </c>
      <c r="R24" s="202">
        <v>0.37</v>
      </c>
      <c r="S24" s="202">
        <v>0.3</v>
      </c>
      <c r="T24" s="202">
        <v>0</v>
      </c>
      <c r="U24" s="202">
        <v>1.59</v>
      </c>
      <c r="V24" s="202">
        <v>0.59</v>
      </c>
      <c r="W24" s="202">
        <v>0.61</v>
      </c>
      <c r="X24" s="202">
        <v>1.71</v>
      </c>
      <c r="Y24" s="202">
        <v>0</v>
      </c>
      <c r="Z24" s="202">
        <v>39.200000000000003</v>
      </c>
      <c r="AA24" s="202">
        <v>1.04</v>
      </c>
      <c r="AB24" s="202">
        <v>0</v>
      </c>
      <c r="AC24" s="202">
        <v>15.36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30.63</v>
      </c>
      <c r="AJ24" s="202">
        <v>0</v>
      </c>
      <c r="AK24" s="202">
        <v>19.600000000000001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12.73</v>
      </c>
      <c r="D25" s="202">
        <v>0</v>
      </c>
      <c r="E25" s="202">
        <v>0</v>
      </c>
      <c r="F25" s="202">
        <v>0</v>
      </c>
      <c r="G25" s="202">
        <v>16.32</v>
      </c>
      <c r="H25" s="202">
        <v>0</v>
      </c>
      <c r="I25" s="202">
        <v>25.56</v>
      </c>
      <c r="J25" s="202">
        <v>1.68</v>
      </c>
      <c r="K25" s="202">
        <v>1.48</v>
      </c>
      <c r="L25" s="202">
        <v>133.75</v>
      </c>
      <c r="M25" s="202">
        <v>1.06</v>
      </c>
      <c r="N25" s="202">
        <v>1.37</v>
      </c>
      <c r="O25" s="202">
        <v>0</v>
      </c>
      <c r="P25" s="202">
        <v>1.41</v>
      </c>
      <c r="Q25" s="202">
        <v>0.25</v>
      </c>
      <c r="R25" s="202">
        <v>0.37</v>
      </c>
      <c r="S25" s="202">
        <v>0.3</v>
      </c>
      <c r="T25" s="202">
        <v>0</v>
      </c>
      <c r="U25" s="202">
        <v>1.59</v>
      </c>
      <c r="V25" s="202">
        <v>0.59</v>
      </c>
      <c r="W25" s="202">
        <v>0.61</v>
      </c>
      <c r="X25" s="202">
        <v>1.71</v>
      </c>
      <c r="Y25" s="202">
        <v>0</v>
      </c>
      <c r="Z25" s="202">
        <v>39.200000000000003</v>
      </c>
      <c r="AA25" s="202">
        <v>1.04</v>
      </c>
      <c r="AB25" s="202">
        <v>0</v>
      </c>
      <c r="AC25" s="202">
        <v>15.36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31.36</v>
      </c>
      <c r="AJ25" s="202">
        <v>0</v>
      </c>
      <c r="AK25" s="202">
        <v>19.600000000000001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12.73</v>
      </c>
      <c r="D26" s="202">
        <v>0</v>
      </c>
      <c r="E26" s="202">
        <v>0</v>
      </c>
      <c r="F26" s="202">
        <v>0</v>
      </c>
      <c r="G26" s="202">
        <v>16.32</v>
      </c>
      <c r="H26" s="202">
        <v>0</v>
      </c>
      <c r="I26" s="202">
        <v>25.56</v>
      </c>
      <c r="J26" s="202">
        <v>1.68</v>
      </c>
      <c r="K26" s="202">
        <v>0.06</v>
      </c>
      <c r="L26" s="202">
        <v>17.38</v>
      </c>
      <c r="M26" s="202">
        <v>1.06</v>
      </c>
      <c r="N26" s="202">
        <v>1.37</v>
      </c>
      <c r="O26" s="202">
        <v>0</v>
      </c>
      <c r="P26" s="202">
        <v>1.41</v>
      </c>
      <c r="Q26" s="202">
        <v>0.25</v>
      </c>
      <c r="R26" s="202">
        <v>0.37</v>
      </c>
      <c r="S26" s="202">
        <v>0.3</v>
      </c>
      <c r="T26" s="202">
        <v>0</v>
      </c>
      <c r="U26" s="202">
        <v>1.59</v>
      </c>
      <c r="V26" s="202">
        <v>0.59</v>
      </c>
      <c r="W26" s="202">
        <v>0.61</v>
      </c>
      <c r="X26" s="202">
        <v>1.71</v>
      </c>
      <c r="Y26" s="202">
        <v>0</v>
      </c>
      <c r="Z26" s="202">
        <v>2.93</v>
      </c>
      <c r="AA26" s="202">
        <v>1.04</v>
      </c>
      <c r="AB26" s="202">
        <v>0</v>
      </c>
      <c r="AC26" s="202">
        <v>15.36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31.09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9.83</v>
      </c>
      <c r="D27" s="202">
        <v>2.9</v>
      </c>
      <c r="E27" s="202">
        <v>0</v>
      </c>
      <c r="F27" s="202">
        <v>0</v>
      </c>
      <c r="G27" s="202">
        <v>16.32</v>
      </c>
      <c r="H27" s="202">
        <v>0</v>
      </c>
      <c r="I27" s="202">
        <v>25.56</v>
      </c>
      <c r="J27" s="202">
        <v>1.68</v>
      </c>
      <c r="K27" s="202">
        <v>0.06</v>
      </c>
      <c r="L27" s="202">
        <v>133.75</v>
      </c>
      <c r="M27" s="202">
        <v>1.06</v>
      </c>
      <c r="N27" s="202">
        <v>1.37</v>
      </c>
      <c r="O27" s="202">
        <v>0</v>
      </c>
      <c r="P27" s="202">
        <v>1.41</v>
      </c>
      <c r="Q27" s="202">
        <v>0.25</v>
      </c>
      <c r="R27" s="202">
        <v>0.37</v>
      </c>
      <c r="S27" s="202">
        <v>0.3</v>
      </c>
      <c r="T27" s="202">
        <v>0</v>
      </c>
      <c r="U27" s="202">
        <v>1.59</v>
      </c>
      <c r="V27" s="202">
        <v>0.59</v>
      </c>
      <c r="W27" s="202">
        <v>0.61</v>
      </c>
      <c r="X27" s="202">
        <v>1.71</v>
      </c>
      <c r="Y27" s="202">
        <v>0</v>
      </c>
      <c r="Z27" s="202">
        <v>39.200000000000003</v>
      </c>
      <c r="AA27" s="202">
        <v>1.04</v>
      </c>
      <c r="AB27" s="202">
        <v>0</v>
      </c>
      <c r="AC27" s="202">
        <v>15.1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31.09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9.83</v>
      </c>
      <c r="D28" s="202">
        <v>2.9</v>
      </c>
      <c r="E28" s="202">
        <v>0</v>
      </c>
      <c r="F28" s="202">
        <v>0</v>
      </c>
      <c r="G28" s="202">
        <v>16.32</v>
      </c>
      <c r="H28" s="202">
        <v>0</v>
      </c>
      <c r="I28" s="202">
        <v>25.56</v>
      </c>
      <c r="J28" s="202">
        <v>1.68</v>
      </c>
      <c r="K28" s="202">
        <v>0.06</v>
      </c>
      <c r="L28" s="202">
        <v>17.38</v>
      </c>
      <c r="M28" s="202">
        <v>1.06</v>
      </c>
      <c r="N28" s="202">
        <v>1.37</v>
      </c>
      <c r="O28" s="202">
        <v>0</v>
      </c>
      <c r="P28" s="202">
        <v>1.41</v>
      </c>
      <c r="Q28" s="202">
        <v>0.25</v>
      </c>
      <c r="R28" s="202">
        <v>0.37</v>
      </c>
      <c r="S28" s="202">
        <v>0.3</v>
      </c>
      <c r="T28" s="202">
        <v>0</v>
      </c>
      <c r="U28" s="202">
        <v>1.59</v>
      </c>
      <c r="V28" s="202">
        <v>0.59</v>
      </c>
      <c r="W28" s="202">
        <v>0.61</v>
      </c>
      <c r="X28" s="202">
        <v>1.71</v>
      </c>
      <c r="Y28" s="202">
        <v>0</v>
      </c>
      <c r="Z28" s="202">
        <v>2.93</v>
      </c>
      <c r="AA28" s="202">
        <v>1.04</v>
      </c>
      <c r="AB28" s="202">
        <v>0</v>
      </c>
      <c r="AC28" s="202">
        <v>15.1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31.09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9.83</v>
      </c>
      <c r="D29" s="202">
        <v>2.9</v>
      </c>
      <c r="E29" s="202">
        <v>0</v>
      </c>
      <c r="F29" s="202">
        <v>0</v>
      </c>
      <c r="G29" s="202">
        <v>16.32</v>
      </c>
      <c r="H29" s="202">
        <v>0</v>
      </c>
      <c r="I29" s="202">
        <v>25.56</v>
      </c>
      <c r="J29" s="202">
        <v>1.68</v>
      </c>
      <c r="K29" s="202">
        <v>0.06</v>
      </c>
      <c r="L29" s="202">
        <v>17.38</v>
      </c>
      <c r="M29" s="202">
        <v>1.06</v>
      </c>
      <c r="N29" s="202">
        <v>1.37</v>
      </c>
      <c r="O29" s="202">
        <v>0</v>
      </c>
      <c r="P29" s="202">
        <v>1.41</v>
      </c>
      <c r="Q29" s="202">
        <v>0.25</v>
      </c>
      <c r="R29" s="202">
        <v>0.37</v>
      </c>
      <c r="S29" s="202">
        <v>0.3</v>
      </c>
      <c r="T29" s="202">
        <v>0</v>
      </c>
      <c r="U29" s="202">
        <v>1.59</v>
      </c>
      <c r="V29" s="202">
        <v>0.59</v>
      </c>
      <c r="W29" s="202">
        <v>0.61</v>
      </c>
      <c r="X29" s="202">
        <v>1.71</v>
      </c>
      <c r="Y29" s="202">
        <v>0</v>
      </c>
      <c r="Z29" s="202">
        <v>2.93</v>
      </c>
      <c r="AA29" s="202">
        <v>1.04</v>
      </c>
      <c r="AB29" s="202">
        <v>0</v>
      </c>
      <c r="AC29" s="202">
        <v>15.1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31.09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9.83</v>
      </c>
      <c r="D30" s="202">
        <v>2.9</v>
      </c>
      <c r="E30" s="202">
        <v>0</v>
      </c>
      <c r="F30" s="202">
        <v>0</v>
      </c>
      <c r="G30" s="202">
        <v>16.32</v>
      </c>
      <c r="H30" s="202">
        <v>0</v>
      </c>
      <c r="I30" s="202">
        <v>25.56</v>
      </c>
      <c r="J30" s="202">
        <v>1.68</v>
      </c>
      <c r="K30" s="202">
        <v>0.06</v>
      </c>
      <c r="L30" s="202">
        <v>17.38</v>
      </c>
      <c r="M30" s="202">
        <v>1.06</v>
      </c>
      <c r="N30" s="202">
        <v>1.37</v>
      </c>
      <c r="O30" s="202">
        <v>0</v>
      </c>
      <c r="P30" s="202">
        <v>1.41</v>
      </c>
      <c r="Q30" s="202">
        <v>0.25</v>
      </c>
      <c r="R30" s="202">
        <v>0.37</v>
      </c>
      <c r="S30" s="202">
        <v>0.3</v>
      </c>
      <c r="T30" s="202">
        <v>0</v>
      </c>
      <c r="U30" s="202">
        <v>1.59</v>
      </c>
      <c r="V30" s="202">
        <v>0.59</v>
      </c>
      <c r="W30" s="202">
        <v>0.61</v>
      </c>
      <c r="X30" s="202">
        <v>1.71</v>
      </c>
      <c r="Y30" s="202">
        <v>0</v>
      </c>
      <c r="Z30" s="202">
        <v>2.93</v>
      </c>
      <c r="AA30" s="202">
        <v>1.04</v>
      </c>
      <c r="AB30" s="202">
        <v>0</v>
      </c>
      <c r="AC30" s="202">
        <v>15.1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31.09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9.83</v>
      </c>
      <c r="D31" s="202">
        <v>2.9</v>
      </c>
      <c r="E31" s="202">
        <v>0</v>
      </c>
      <c r="F31" s="202">
        <v>0</v>
      </c>
      <c r="G31" s="202">
        <v>16.32</v>
      </c>
      <c r="H31" s="202">
        <v>0</v>
      </c>
      <c r="I31" s="202">
        <v>25.56</v>
      </c>
      <c r="J31" s="202">
        <v>1.68</v>
      </c>
      <c r="K31" s="202">
        <v>0.06</v>
      </c>
      <c r="L31" s="202">
        <v>17.38</v>
      </c>
      <c r="M31" s="202">
        <v>1.06</v>
      </c>
      <c r="N31" s="202">
        <v>1.37</v>
      </c>
      <c r="O31" s="202">
        <v>0</v>
      </c>
      <c r="P31" s="202">
        <v>1.41</v>
      </c>
      <c r="Q31" s="202">
        <v>0.25</v>
      </c>
      <c r="R31" s="202">
        <v>0.37</v>
      </c>
      <c r="S31" s="202">
        <v>0.3</v>
      </c>
      <c r="T31" s="202">
        <v>0</v>
      </c>
      <c r="U31" s="202">
        <v>1.59</v>
      </c>
      <c r="V31" s="202">
        <v>0.59</v>
      </c>
      <c r="W31" s="202">
        <v>0.61</v>
      </c>
      <c r="X31" s="202">
        <v>1.71</v>
      </c>
      <c r="Y31" s="202">
        <v>0</v>
      </c>
      <c r="Z31" s="202">
        <v>2.93</v>
      </c>
      <c r="AA31" s="202">
        <v>1.04</v>
      </c>
      <c r="AB31" s="202">
        <v>0</v>
      </c>
      <c r="AC31" s="202">
        <v>15.1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31.8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9.83</v>
      </c>
      <c r="D32" s="202">
        <v>2.9</v>
      </c>
      <c r="E32" s="202">
        <v>0</v>
      </c>
      <c r="F32" s="202">
        <v>0</v>
      </c>
      <c r="G32" s="202">
        <v>16.32</v>
      </c>
      <c r="H32" s="202">
        <v>0</v>
      </c>
      <c r="I32" s="202">
        <v>25.56</v>
      </c>
      <c r="J32" s="202">
        <v>1.68</v>
      </c>
      <c r="K32" s="202">
        <v>0.06</v>
      </c>
      <c r="L32" s="202">
        <v>17.38</v>
      </c>
      <c r="M32" s="202">
        <v>1.06</v>
      </c>
      <c r="N32" s="202">
        <v>1.37</v>
      </c>
      <c r="O32" s="202">
        <v>0</v>
      </c>
      <c r="P32" s="202">
        <v>1.41</v>
      </c>
      <c r="Q32" s="202">
        <v>0.25</v>
      </c>
      <c r="R32" s="202">
        <v>0.37</v>
      </c>
      <c r="S32" s="202">
        <v>0.3</v>
      </c>
      <c r="T32" s="202">
        <v>0</v>
      </c>
      <c r="U32" s="202">
        <v>1.59</v>
      </c>
      <c r="V32" s="202">
        <v>0.59</v>
      </c>
      <c r="W32" s="202">
        <v>0.61</v>
      </c>
      <c r="X32" s="202">
        <v>1.71</v>
      </c>
      <c r="Y32" s="202">
        <v>0</v>
      </c>
      <c r="Z32" s="202">
        <v>2.93</v>
      </c>
      <c r="AA32" s="202">
        <v>1.04</v>
      </c>
      <c r="AB32" s="202">
        <v>0</v>
      </c>
      <c r="AC32" s="202">
        <v>15.36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31.25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9.83</v>
      </c>
      <c r="D33" s="202">
        <v>2.9</v>
      </c>
      <c r="E33" s="202">
        <v>0</v>
      </c>
      <c r="F33" s="202">
        <v>0</v>
      </c>
      <c r="G33" s="202">
        <v>16.32</v>
      </c>
      <c r="H33" s="202">
        <v>0</v>
      </c>
      <c r="I33" s="202">
        <v>25.56</v>
      </c>
      <c r="J33" s="202">
        <v>1.68</v>
      </c>
      <c r="K33" s="202">
        <v>0.06</v>
      </c>
      <c r="L33" s="202">
        <v>17.38</v>
      </c>
      <c r="M33" s="202">
        <v>1.06</v>
      </c>
      <c r="N33" s="202">
        <v>1.37</v>
      </c>
      <c r="O33" s="202">
        <v>0</v>
      </c>
      <c r="P33" s="202">
        <v>1.41</v>
      </c>
      <c r="Q33" s="202">
        <v>0.25</v>
      </c>
      <c r="R33" s="202">
        <v>0.37</v>
      </c>
      <c r="S33" s="202">
        <v>0.3</v>
      </c>
      <c r="T33" s="202">
        <v>0</v>
      </c>
      <c r="U33" s="202">
        <v>1.59</v>
      </c>
      <c r="V33" s="202">
        <v>0.59</v>
      </c>
      <c r="W33" s="202">
        <v>0.61</v>
      </c>
      <c r="X33" s="202">
        <v>1.71</v>
      </c>
      <c r="Y33" s="202">
        <v>0</v>
      </c>
      <c r="Z33" s="202">
        <v>2.93</v>
      </c>
      <c r="AA33" s="202">
        <v>1.04</v>
      </c>
      <c r="AB33" s="202">
        <v>0</v>
      </c>
      <c r="AC33" s="202">
        <v>12.95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30.63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9.83</v>
      </c>
      <c r="D34" s="202">
        <v>2.9</v>
      </c>
      <c r="E34" s="202">
        <v>0</v>
      </c>
      <c r="F34" s="202">
        <v>0</v>
      </c>
      <c r="G34" s="202">
        <v>16.32</v>
      </c>
      <c r="H34" s="202">
        <v>0</v>
      </c>
      <c r="I34" s="202">
        <v>25.56</v>
      </c>
      <c r="J34" s="202">
        <v>1.68</v>
      </c>
      <c r="K34" s="202">
        <v>0.06</v>
      </c>
      <c r="L34" s="202">
        <v>17.38</v>
      </c>
      <c r="M34" s="202">
        <v>1.06</v>
      </c>
      <c r="N34" s="202">
        <v>1.37</v>
      </c>
      <c r="O34" s="202">
        <v>0</v>
      </c>
      <c r="P34" s="202">
        <v>1.41</v>
      </c>
      <c r="Q34" s="202">
        <v>0.25</v>
      </c>
      <c r="R34" s="202">
        <v>0.37</v>
      </c>
      <c r="S34" s="202">
        <v>0.3</v>
      </c>
      <c r="T34" s="202">
        <v>0</v>
      </c>
      <c r="U34" s="202">
        <v>1.59</v>
      </c>
      <c r="V34" s="202">
        <v>0.59</v>
      </c>
      <c r="W34" s="202">
        <v>0.61</v>
      </c>
      <c r="X34" s="202">
        <v>1.71</v>
      </c>
      <c r="Y34" s="202">
        <v>0</v>
      </c>
      <c r="Z34" s="202">
        <v>2.93</v>
      </c>
      <c r="AA34" s="202">
        <v>1.04</v>
      </c>
      <c r="AB34" s="202">
        <v>0</v>
      </c>
      <c r="AC34" s="202">
        <v>14.41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30.63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9.83</v>
      </c>
      <c r="D35" s="202">
        <v>2.9</v>
      </c>
      <c r="E35" s="202">
        <v>0</v>
      </c>
      <c r="F35" s="202">
        <v>0</v>
      </c>
      <c r="G35" s="202">
        <v>16.32</v>
      </c>
      <c r="H35" s="202">
        <v>0</v>
      </c>
      <c r="I35" s="202">
        <v>25.56</v>
      </c>
      <c r="J35" s="202">
        <v>1.68</v>
      </c>
      <c r="K35" s="202">
        <v>1.48</v>
      </c>
      <c r="L35" s="202">
        <v>133.75</v>
      </c>
      <c r="M35" s="202">
        <v>1.06</v>
      </c>
      <c r="N35" s="202">
        <v>1.37</v>
      </c>
      <c r="O35" s="202">
        <v>0</v>
      </c>
      <c r="P35" s="202">
        <v>1.41</v>
      </c>
      <c r="Q35" s="202">
        <v>4.6900000000000004</v>
      </c>
      <c r="R35" s="202">
        <v>5.48</v>
      </c>
      <c r="S35" s="202">
        <v>6.1</v>
      </c>
      <c r="T35" s="202">
        <v>0</v>
      </c>
      <c r="U35" s="202">
        <v>1.59</v>
      </c>
      <c r="V35" s="202">
        <v>0.59</v>
      </c>
      <c r="W35" s="202">
        <v>0.61</v>
      </c>
      <c r="X35" s="202">
        <v>1.71</v>
      </c>
      <c r="Y35" s="202">
        <v>0</v>
      </c>
      <c r="Z35" s="202">
        <v>39.200000000000003</v>
      </c>
      <c r="AA35" s="202">
        <v>1.04</v>
      </c>
      <c r="AB35" s="202">
        <v>0</v>
      </c>
      <c r="AC35" s="202">
        <v>15.36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30.63</v>
      </c>
      <c r="AJ35" s="202">
        <v>0</v>
      </c>
      <c r="AK35" s="202">
        <v>14.33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9.83</v>
      </c>
      <c r="D36" s="202">
        <v>2.9</v>
      </c>
      <c r="E36" s="202">
        <v>0</v>
      </c>
      <c r="F36" s="202">
        <v>0</v>
      </c>
      <c r="G36" s="202">
        <v>16.32</v>
      </c>
      <c r="H36" s="202">
        <v>0</v>
      </c>
      <c r="I36" s="202">
        <v>25.56</v>
      </c>
      <c r="J36" s="202">
        <v>1.68</v>
      </c>
      <c r="K36" s="202">
        <v>1.48</v>
      </c>
      <c r="L36" s="202">
        <v>201.11</v>
      </c>
      <c r="M36" s="202">
        <v>1.06</v>
      </c>
      <c r="N36" s="202">
        <v>1.37</v>
      </c>
      <c r="O36" s="202">
        <v>0</v>
      </c>
      <c r="P36" s="202">
        <v>1.41</v>
      </c>
      <c r="Q36" s="202">
        <v>4.7699999999999996</v>
      </c>
      <c r="R36" s="202">
        <v>5.48</v>
      </c>
      <c r="S36" s="202">
        <v>6.18</v>
      </c>
      <c r="T36" s="202">
        <v>0</v>
      </c>
      <c r="U36" s="202">
        <v>1.59</v>
      </c>
      <c r="V36" s="202">
        <v>4.4400000000000004</v>
      </c>
      <c r="W36" s="202">
        <v>7.08</v>
      </c>
      <c r="X36" s="202">
        <v>21.2</v>
      </c>
      <c r="Y36" s="202">
        <v>0</v>
      </c>
      <c r="Z36" s="202">
        <v>39.200000000000003</v>
      </c>
      <c r="AA36" s="202">
        <v>19.97</v>
      </c>
      <c r="AB36" s="202">
        <v>0</v>
      </c>
      <c r="AC36" s="202">
        <v>15.36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30.63</v>
      </c>
      <c r="AJ36" s="202">
        <v>0</v>
      </c>
      <c r="AK36" s="202">
        <v>14.33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9.83</v>
      </c>
      <c r="D37" s="202">
        <v>2.9</v>
      </c>
      <c r="E37" s="202">
        <v>0</v>
      </c>
      <c r="F37" s="202">
        <v>0</v>
      </c>
      <c r="G37" s="202">
        <v>16.32</v>
      </c>
      <c r="H37" s="202">
        <v>0</v>
      </c>
      <c r="I37" s="202">
        <v>25.56</v>
      </c>
      <c r="J37" s="202">
        <v>1.68</v>
      </c>
      <c r="K37" s="202">
        <v>1.48</v>
      </c>
      <c r="L37" s="202">
        <v>201.11</v>
      </c>
      <c r="M37" s="202">
        <v>1.06</v>
      </c>
      <c r="N37" s="202">
        <v>1.37</v>
      </c>
      <c r="O37" s="202">
        <v>0</v>
      </c>
      <c r="P37" s="202">
        <v>1.41</v>
      </c>
      <c r="Q37" s="202">
        <v>4.7699999999999996</v>
      </c>
      <c r="R37" s="202">
        <v>7.07</v>
      </c>
      <c r="S37" s="202">
        <v>6.17</v>
      </c>
      <c r="T37" s="202">
        <v>0</v>
      </c>
      <c r="U37" s="202">
        <v>1.59</v>
      </c>
      <c r="V37" s="202">
        <v>4.4400000000000004</v>
      </c>
      <c r="W37" s="202">
        <v>7.08</v>
      </c>
      <c r="X37" s="202">
        <v>21.2</v>
      </c>
      <c r="Y37" s="202">
        <v>0</v>
      </c>
      <c r="Z37" s="202">
        <v>39.200000000000003</v>
      </c>
      <c r="AA37" s="202">
        <v>19.97</v>
      </c>
      <c r="AB37" s="202">
        <v>0</v>
      </c>
      <c r="AC37" s="202">
        <v>15.36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30.69</v>
      </c>
      <c r="AJ37" s="202">
        <v>0</v>
      </c>
      <c r="AK37" s="202">
        <v>14.33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9.83</v>
      </c>
      <c r="D38" s="202">
        <v>2.9</v>
      </c>
      <c r="E38" s="202">
        <v>0</v>
      </c>
      <c r="F38" s="202">
        <v>0</v>
      </c>
      <c r="G38" s="202">
        <v>16.32</v>
      </c>
      <c r="H38" s="202">
        <v>0</v>
      </c>
      <c r="I38" s="202">
        <v>25.56</v>
      </c>
      <c r="J38" s="202">
        <v>1.68</v>
      </c>
      <c r="K38" s="202">
        <v>1.48</v>
      </c>
      <c r="L38" s="202">
        <v>201.11</v>
      </c>
      <c r="M38" s="202">
        <v>1.06</v>
      </c>
      <c r="N38" s="202">
        <v>1.37</v>
      </c>
      <c r="O38" s="202">
        <v>0</v>
      </c>
      <c r="P38" s="202">
        <v>1.41</v>
      </c>
      <c r="Q38" s="202">
        <v>4.7699999999999996</v>
      </c>
      <c r="R38" s="202">
        <v>7.07</v>
      </c>
      <c r="S38" s="202">
        <v>6.17</v>
      </c>
      <c r="T38" s="202">
        <v>0</v>
      </c>
      <c r="U38" s="202">
        <v>1.59</v>
      </c>
      <c r="V38" s="202">
        <v>4.4400000000000004</v>
      </c>
      <c r="W38" s="202">
        <v>7.08</v>
      </c>
      <c r="X38" s="202">
        <v>21.2</v>
      </c>
      <c r="Y38" s="202">
        <v>0</v>
      </c>
      <c r="Z38" s="202">
        <v>39.200000000000003</v>
      </c>
      <c r="AA38" s="202">
        <v>19.97</v>
      </c>
      <c r="AB38" s="202">
        <v>0</v>
      </c>
      <c r="AC38" s="202">
        <v>15.36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30.08</v>
      </c>
      <c r="AJ38" s="202">
        <v>0</v>
      </c>
      <c r="AK38" s="202">
        <v>17.920000000000002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9.83</v>
      </c>
      <c r="D39" s="202">
        <v>2.9</v>
      </c>
      <c r="E39" s="202">
        <v>0</v>
      </c>
      <c r="F39" s="202">
        <v>0</v>
      </c>
      <c r="G39" s="202">
        <v>16.32</v>
      </c>
      <c r="H39" s="202">
        <v>0</v>
      </c>
      <c r="I39" s="202">
        <v>25.56</v>
      </c>
      <c r="J39" s="202">
        <v>1.68</v>
      </c>
      <c r="K39" s="202">
        <v>1.48</v>
      </c>
      <c r="L39" s="202">
        <v>201.11</v>
      </c>
      <c r="M39" s="202">
        <v>1.06</v>
      </c>
      <c r="N39" s="202">
        <v>1.37</v>
      </c>
      <c r="O39" s="202">
        <v>0</v>
      </c>
      <c r="P39" s="202">
        <v>1.41</v>
      </c>
      <c r="Q39" s="202">
        <v>4.7699999999999996</v>
      </c>
      <c r="R39" s="202">
        <v>7.07</v>
      </c>
      <c r="S39" s="202">
        <v>6.17</v>
      </c>
      <c r="T39" s="202">
        <v>0</v>
      </c>
      <c r="U39" s="202">
        <v>1.59</v>
      </c>
      <c r="V39" s="202">
        <v>4.4400000000000004</v>
      </c>
      <c r="W39" s="202">
        <v>7.08</v>
      </c>
      <c r="X39" s="202">
        <v>21.2</v>
      </c>
      <c r="Y39" s="202">
        <v>0</v>
      </c>
      <c r="Z39" s="202">
        <v>38.71</v>
      </c>
      <c r="AA39" s="202">
        <v>19.97</v>
      </c>
      <c r="AB39" s="202">
        <v>0</v>
      </c>
      <c r="AC39" s="202">
        <v>15.36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30.27</v>
      </c>
      <c r="AJ39" s="202">
        <v>0</v>
      </c>
      <c r="AK39" s="202">
        <v>19.600000000000001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9.83</v>
      </c>
      <c r="D40" s="202">
        <v>2.9</v>
      </c>
      <c r="E40" s="202">
        <v>0</v>
      </c>
      <c r="F40" s="202">
        <v>0</v>
      </c>
      <c r="G40" s="202">
        <v>16.32</v>
      </c>
      <c r="H40" s="202">
        <v>0</v>
      </c>
      <c r="I40" s="202">
        <v>25.56</v>
      </c>
      <c r="J40" s="202">
        <v>1.68</v>
      </c>
      <c r="K40" s="202">
        <v>1.48</v>
      </c>
      <c r="L40" s="202">
        <v>201.11</v>
      </c>
      <c r="M40" s="202">
        <v>1.06</v>
      </c>
      <c r="N40" s="202">
        <v>1.37</v>
      </c>
      <c r="O40" s="202">
        <v>0</v>
      </c>
      <c r="P40" s="202">
        <v>1.41</v>
      </c>
      <c r="Q40" s="202">
        <v>4.7699999999999996</v>
      </c>
      <c r="R40" s="202">
        <v>7.07</v>
      </c>
      <c r="S40" s="202">
        <v>6.17</v>
      </c>
      <c r="T40" s="202">
        <v>0</v>
      </c>
      <c r="U40" s="202">
        <v>1.59</v>
      </c>
      <c r="V40" s="202">
        <v>4.4400000000000004</v>
      </c>
      <c r="W40" s="202">
        <v>7.08</v>
      </c>
      <c r="X40" s="202">
        <v>21.2</v>
      </c>
      <c r="Y40" s="202">
        <v>0</v>
      </c>
      <c r="Z40" s="202">
        <v>38.71</v>
      </c>
      <c r="AA40" s="202">
        <v>19.97</v>
      </c>
      <c r="AB40" s="202">
        <v>0</v>
      </c>
      <c r="AC40" s="202">
        <v>15.36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30.71</v>
      </c>
      <c r="AJ40" s="202">
        <v>0</v>
      </c>
      <c r="AK40" s="202">
        <v>19.600000000000001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9.83</v>
      </c>
      <c r="D41" s="202">
        <v>2.9</v>
      </c>
      <c r="E41" s="202">
        <v>0</v>
      </c>
      <c r="F41" s="202">
        <v>0</v>
      </c>
      <c r="G41" s="202">
        <v>16.32</v>
      </c>
      <c r="H41" s="202">
        <v>0</v>
      </c>
      <c r="I41" s="202">
        <v>25.56</v>
      </c>
      <c r="J41" s="202">
        <v>1.68</v>
      </c>
      <c r="K41" s="202">
        <v>1.48</v>
      </c>
      <c r="L41" s="202">
        <v>201.11</v>
      </c>
      <c r="M41" s="202">
        <v>1.06</v>
      </c>
      <c r="N41" s="202">
        <v>1.37</v>
      </c>
      <c r="O41" s="202">
        <v>0</v>
      </c>
      <c r="P41" s="202">
        <v>1.41</v>
      </c>
      <c r="Q41" s="202">
        <v>4.7699999999999996</v>
      </c>
      <c r="R41" s="202">
        <v>7.07</v>
      </c>
      <c r="S41" s="202">
        <v>6.17</v>
      </c>
      <c r="T41" s="202">
        <v>0</v>
      </c>
      <c r="U41" s="202">
        <v>1.59</v>
      </c>
      <c r="V41" s="202">
        <v>4.4400000000000004</v>
      </c>
      <c r="W41" s="202">
        <v>7.08</v>
      </c>
      <c r="X41" s="202">
        <v>21.2</v>
      </c>
      <c r="Y41" s="202">
        <v>0</v>
      </c>
      <c r="Z41" s="202">
        <v>38.71</v>
      </c>
      <c r="AA41" s="202">
        <v>19.97</v>
      </c>
      <c r="AB41" s="202">
        <v>0</v>
      </c>
      <c r="AC41" s="202">
        <v>15.36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30.71</v>
      </c>
      <c r="AJ41" s="202">
        <v>0</v>
      </c>
      <c r="AK41" s="202">
        <v>19.600000000000001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9.83</v>
      </c>
      <c r="D42" s="202">
        <v>2.9</v>
      </c>
      <c r="E42" s="202">
        <v>0</v>
      </c>
      <c r="F42" s="202">
        <v>0</v>
      </c>
      <c r="G42" s="202">
        <v>16.32</v>
      </c>
      <c r="H42" s="202">
        <v>0</v>
      </c>
      <c r="I42" s="202">
        <v>25.56</v>
      </c>
      <c r="J42" s="202">
        <v>1.68</v>
      </c>
      <c r="K42" s="202">
        <v>1.48</v>
      </c>
      <c r="L42" s="202">
        <v>201.11</v>
      </c>
      <c r="M42" s="202">
        <v>1.06</v>
      </c>
      <c r="N42" s="202">
        <v>1.37</v>
      </c>
      <c r="O42" s="202">
        <v>0</v>
      </c>
      <c r="P42" s="202">
        <v>1.41</v>
      </c>
      <c r="Q42" s="202">
        <v>4.7699999999999996</v>
      </c>
      <c r="R42" s="202">
        <v>7.07</v>
      </c>
      <c r="S42" s="202">
        <v>6.17</v>
      </c>
      <c r="T42" s="202">
        <v>0</v>
      </c>
      <c r="U42" s="202">
        <v>1.59</v>
      </c>
      <c r="V42" s="202">
        <v>4.4400000000000004</v>
      </c>
      <c r="W42" s="202">
        <v>7.08</v>
      </c>
      <c r="X42" s="202">
        <v>21.2</v>
      </c>
      <c r="Y42" s="202">
        <v>0</v>
      </c>
      <c r="Z42" s="202">
        <v>37.69</v>
      </c>
      <c r="AA42" s="202">
        <v>19.97</v>
      </c>
      <c r="AB42" s="202">
        <v>0</v>
      </c>
      <c r="AC42" s="202">
        <v>15.36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30.71</v>
      </c>
      <c r="AJ42" s="202">
        <v>0</v>
      </c>
      <c r="AK42" s="202">
        <v>19.600000000000001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9.83</v>
      </c>
      <c r="D43" s="202">
        <v>2.9</v>
      </c>
      <c r="E43" s="202">
        <v>0</v>
      </c>
      <c r="F43" s="202">
        <v>0</v>
      </c>
      <c r="G43" s="202">
        <v>16.32</v>
      </c>
      <c r="H43" s="202">
        <v>0</v>
      </c>
      <c r="I43" s="202">
        <v>25.56</v>
      </c>
      <c r="J43" s="202">
        <v>1.68</v>
      </c>
      <c r="K43" s="202">
        <v>1.48</v>
      </c>
      <c r="L43" s="202">
        <v>201.11</v>
      </c>
      <c r="M43" s="202">
        <v>1.06</v>
      </c>
      <c r="N43" s="202">
        <v>1.37</v>
      </c>
      <c r="O43" s="202">
        <v>0</v>
      </c>
      <c r="P43" s="202">
        <v>1.41</v>
      </c>
      <c r="Q43" s="202">
        <v>4.7699999999999996</v>
      </c>
      <c r="R43" s="202">
        <v>7.07</v>
      </c>
      <c r="S43" s="202">
        <v>6.17</v>
      </c>
      <c r="T43" s="202">
        <v>0</v>
      </c>
      <c r="U43" s="202">
        <v>1.59</v>
      </c>
      <c r="V43" s="202">
        <v>4.4400000000000004</v>
      </c>
      <c r="W43" s="202">
        <v>7.08</v>
      </c>
      <c r="X43" s="202">
        <v>21.2</v>
      </c>
      <c r="Y43" s="202">
        <v>0</v>
      </c>
      <c r="Z43" s="202">
        <v>39.200000000000003</v>
      </c>
      <c r="AA43" s="202">
        <v>19.97</v>
      </c>
      <c r="AB43" s="202">
        <v>0</v>
      </c>
      <c r="AC43" s="202">
        <v>15.36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28.92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9.83</v>
      </c>
      <c r="D44" s="202">
        <v>2.9</v>
      </c>
      <c r="E44" s="202">
        <v>0</v>
      </c>
      <c r="F44" s="202">
        <v>0</v>
      </c>
      <c r="G44" s="202">
        <v>16.32</v>
      </c>
      <c r="H44" s="202">
        <v>0</v>
      </c>
      <c r="I44" s="202">
        <v>25.56</v>
      </c>
      <c r="J44" s="202">
        <v>1.68</v>
      </c>
      <c r="K44" s="202">
        <v>1.48</v>
      </c>
      <c r="L44" s="202">
        <v>201.11</v>
      </c>
      <c r="M44" s="202">
        <v>1.06</v>
      </c>
      <c r="N44" s="202">
        <v>1.37</v>
      </c>
      <c r="O44" s="202">
        <v>0</v>
      </c>
      <c r="P44" s="202">
        <v>1.41</v>
      </c>
      <c r="Q44" s="202">
        <v>4.7699999999999996</v>
      </c>
      <c r="R44" s="202">
        <v>7.07</v>
      </c>
      <c r="S44" s="202">
        <v>6.17</v>
      </c>
      <c r="T44" s="202">
        <v>0</v>
      </c>
      <c r="U44" s="202">
        <v>1.59</v>
      </c>
      <c r="V44" s="202">
        <v>4.4400000000000004</v>
      </c>
      <c r="W44" s="202">
        <v>7.08</v>
      </c>
      <c r="X44" s="202">
        <v>21.2</v>
      </c>
      <c r="Y44" s="202">
        <v>0</v>
      </c>
      <c r="Z44" s="202">
        <v>39.200000000000003</v>
      </c>
      <c r="AA44" s="202">
        <v>19.97</v>
      </c>
      <c r="AB44" s="202">
        <v>0</v>
      </c>
      <c r="AC44" s="202">
        <v>15.63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28.92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9.83</v>
      </c>
      <c r="D45" s="202">
        <v>2.9</v>
      </c>
      <c r="E45" s="202">
        <v>0</v>
      </c>
      <c r="F45" s="202">
        <v>0</v>
      </c>
      <c r="G45" s="202">
        <v>16.32</v>
      </c>
      <c r="H45" s="202">
        <v>0</v>
      </c>
      <c r="I45" s="202">
        <v>25.56</v>
      </c>
      <c r="J45" s="202">
        <v>1.68</v>
      </c>
      <c r="K45" s="202">
        <v>1.48</v>
      </c>
      <c r="L45" s="202">
        <v>201.11</v>
      </c>
      <c r="M45" s="202">
        <v>1.06</v>
      </c>
      <c r="N45" s="202">
        <v>1.37</v>
      </c>
      <c r="O45" s="202">
        <v>0</v>
      </c>
      <c r="P45" s="202">
        <v>1.41</v>
      </c>
      <c r="Q45" s="202">
        <v>4.7699999999999996</v>
      </c>
      <c r="R45" s="202">
        <v>7.07</v>
      </c>
      <c r="S45" s="202">
        <v>6.17</v>
      </c>
      <c r="T45" s="202">
        <v>0</v>
      </c>
      <c r="U45" s="202">
        <v>1.59</v>
      </c>
      <c r="V45" s="202">
        <v>4.4400000000000004</v>
      </c>
      <c r="W45" s="202">
        <v>7.08</v>
      </c>
      <c r="X45" s="202">
        <v>21.2</v>
      </c>
      <c r="Y45" s="202">
        <v>0</v>
      </c>
      <c r="Z45" s="202">
        <v>39.200000000000003</v>
      </c>
      <c r="AA45" s="202">
        <v>19.97</v>
      </c>
      <c r="AB45" s="202">
        <v>0</v>
      </c>
      <c r="AC45" s="202">
        <v>15.63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28.92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9.83</v>
      </c>
      <c r="D46" s="202">
        <v>2.9</v>
      </c>
      <c r="E46" s="202">
        <v>0</v>
      </c>
      <c r="F46" s="202">
        <v>0</v>
      </c>
      <c r="G46" s="202">
        <v>16.32</v>
      </c>
      <c r="H46" s="202">
        <v>0</v>
      </c>
      <c r="I46" s="202">
        <v>25.56</v>
      </c>
      <c r="J46" s="202">
        <v>1.68</v>
      </c>
      <c r="K46" s="202">
        <v>1.48</v>
      </c>
      <c r="L46" s="202">
        <v>201.11</v>
      </c>
      <c r="M46" s="202">
        <v>1.06</v>
      </c>
      <c r="N46" s="202">
        <v>1.37</v>
      </c>
      <c r="O46" s="202">
        <v>0</v>
      </c>
      <c r="P46" s="202">
        <v>1.41</v>
      </c>
      <c r="Q46" s="202">
        <v>4.7699999999999996</v>
      </c>
      <c r="R46" s="202">
        <v>7.07</v>
      </c>
      <c r="S46" s="202">
        <v>6.17</v>
      </c>
      <c r="T46" s="202">
        <v>0</v>
      </c>
      <c r="U46" s="202">
        <v>1.59</v>
      </c>
      <c r="V46" s="202">
        <v>4.4400000000000004</v>
      </c>
      <c r="W46" s="202">
        <v>7.08</v>
      </c>
      <c r="X46" s="202">
        <v>21.2</v>
      </c>
      <c r="Y46" s="202">
        <v>0</v>
      </c>
      <c r="Z46" s="202">
        <v>39.200000000000003</v>
      </c>
      <c r="AA46" s="202">
        <v>19.97</v>
      </c>
      <c r="AB46" s="202">
        <v>0</v>
      </c>
      <c r="AC46" s="202">
        <v>15.63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28.92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9.83</v>
      </c>
      <c r="D47" s="202">
        <v>2.9</v>
      </c>
      <c r="E47" s="202">
        <v>0</v>
      </c>
      <c r="F47" s="202">
        <v>0</v>
      </c>
      <c r="G47" s="202">
        <v>16.32</v>
      </c>
      <c r="H47" s="202">
        <v>0</v>
      </c>
      <c r="I47" s="202">
        <v>25.56</v>
      </c>
      <c r="J47" s="202">
        <v>1.68</v>
      </c>
      <c r="K47" s="202">
        <v>1.48</v>
      </c>
      <c r="L47" s="202">
        <v>201.11</v>
      </c>
      <c r="M47" s="202">
        <v>1.06</v>
      </c>
      <c r="N47" s="202">
        <v>1.37</v>
      </c>
      <c r="O47" s="202">
        <v>0</v>
      </c>
      <c r="P47" s="202">
        <v>1.41</v>
      </c>
      <c r="Q47" s="202">
        <v>4.7699999999999996</v>
      </c>
      <c r="R47" s="202">
        <v>6.12</v>
      </c>
      <c r="S47" s="202">
        <v>6.17</v>
      </c>
      <c r="T47" s="202">
        <v>0</v>
      </c>
      <c r="U47" s="202">
        <v>1.59</v>
      </c>
      <c r="V47" s="202">
        <v>4.43</v>
      </c>
      <c r="W47" s="202">
        <v>7.08</v>
      </c>
      <c r="X47" s="202">
        <v>21.2</v>
      </c>
      <c r="Y47" s="202">
        <v>0</v>
      </c>
      <c r="Z47" s="202">
        <v>39.200000000000003</v>
      </c>
      <c r="AA47" s="202">
        <v>19.97</v>
      </c>
      <c r="AB47" s="202">
        <v>0</v>
      </c>
      <c r="AC47" s="202">
        <v>15.63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30.72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9.83</v>
      </c>
      <c r="D48" s="202">
        <v>2.9</v>
      </c>
      <c r="E48" s="202">
        <v>0</v>
      </c>
      <c r="F48" s="202">
        <v>0</v>
      </c>
      <c r="G48" s="202">
        <v>16.32</v>
      </c>
      <c r="H48" s="202">
        <v>0</v>
      </c>
      <c r="I48" s="202">
        <v>25.56</v>
      </c>
      <c r="J48" s="202">
        <v>1.68</v>
      </c>
      <c r="K48" s="202">
        <v>1.48</v>
      </c>
      <c r="L48" s="202">
        <v>201.11</v>
      </c>
      <c r="M48" s="202">
        <v>1.06</v>
      </c>
      <c r="N48" s="202">
        <v>1.37</v>
      </c>
      <c r="O48" s="202">
        <v>0</v>
      </c>
      <c r="P48" s="202">
        <v>1.41</v>
      </c>
      <c r="Q48" s="202">
        <v>4.7699999999999996</v>
      </c>
      <c r="R48" s="202">
        <v>6.12</v>
      </c>
      <c r="S48" s="202">
        <v>6.17</v>
      </c>
      <c r="T48" s="202">
        <v>0</v>
      </c>
      <c r="U48" s="202">
        <v>1.59</v>
      </c>
      <c r="V48" s="202">
        <v>4.43</v>
      </c>
      <c r="W48" s="202">
        <v>7.08</v>
      </c>
      <c r="X48" s="202">
        <v>21.2</v>
      </c>
      <c r="Y48" s="202">
        <v>0</v>
      </c>
      <c r="Z48" s="202">
        <v>39.200000000000003</v>
      </c>
      <c r="AA48" s="202">
        <v>19.97</v>
      </c>
      <c r="AB48" s="202">
        <v>0</v>
      </c>
      <c r="AC48" s="202">
        <v>15.63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30.72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9.83</v>
      </c>
      <c r="D49" s="202">
        <v>2.9</v>
      </c>
      <c r="E49" s="202">
        <v>0</v>
      </c>
      <c r="F49" s="202">
        <v>0</v>
      </c>
      <c r="G49" s="202">
        <v>16.32</v>
      </c>
      <c r="H49" s="202">
        <v>0</v>
      </c>
      <c r="I49" s="202">
        <v>25.56</v>
      </c>
      <c r="J49" s="202">
        <v>1.68</v>
      </c>
      <c r="K49" s="202">
        <v>1.48</v>
      </c>
      <c r="L49" s="202">
        <v>200.37</v>
      </c>
      <c r="M49" s="202">
        <v>1.06</v>
      </c>
      <c r="N49" s="202">
        <v>1.37</v>
      </c>
      <c r="O49" s="202">
        <v>0</v>
      </c>
      <c r="P49" s="202">
        <v>1.41</v>
      </c>
      <c r="Q49" s="202">
        <v>4.7699999999999996</v>
      </c>
      <c r="R49" s="202">
        <v>6.12</v>
      </c>
      <c r="S49" s="202">
        <v>6.17</v>
      </c>
      <c r="T49" s="202">
        <v>0</v>
      </c>
      <c r="U49" s="202">
        <v>1.59</v>
      </c>
      <c r="V49" s="202">
        <v>4.43</v>
      </c>
      <c r="W49" s="202">
        <v>7.04</v>
      </c>
      <c r="X49" s="202">
        <v>22.11</v>
      </c>
      <c r="Y49" s="202">
        <v>0</v>
      </c>
      <c r="Z49" s="202">
        <v>38.979999999999997</v>
      </c>
      <c r="AA49" s="202">
        <v>20.23</v>
      </c>
      <c r="AB49" s="202">
        <v>0</v>
      </c>
      <c r="AC49" s="202">
        <v>15.89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30.92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9.83</v>
      </c>
      <c r="D50" s="202">
        <v>2.9</v>
      </c>
      <c r="E50" s="202">
        <v>0</v>
      </c>
      <c r="F50" s="202">
        <v>0</v>
      </c>
      <c r="G50" s="202">
        <v>16.32</v>
      </c>
      <c r="H50" s="202">
        <v>0</v>
      </c>
      <c r="I50" s="202">
        <v>25.56</v>
      </c>
      <c r="J50" s="202">
        <v>1.68</v>
      </c>
      <c r="K50" s="202">
        <v>1.48</v>
      </c>
      <c r="L50" s="202">
        <v>200.37</v>
      </c>
      <c r="M50" s="202">
        <v>1.06</v>
      </c>
      <c r="N50" s="202">
        <v>1.37</v>
      </c>
      <c r="O50" s="202">
        <v>0</v>
      </c>
      <c r="P50" s="202">
        <v>1.41</v>
      </c>
      <c r="Q50" s="202">
        <v>4.7699999999999996</v>
      </c>
      <c r="R50" s="202">
        <v>6.12</v>
      </c>
      <c r="S50" s="202">
        <v>6.17</v>
      </c>
      <c r="T50" s="202">
        <v>0</v>
      </c>
      <c r="U50" s="202">
        <v>1.59</v>
      </c>
      <c r="V50" s="202">
        <v>4.43</v>
      </c>
      <c r="W50" s="202">
        <v>7.04</v>
      </c>
      <c r="X50" s="202">
        <v>22.11</v>
      </c>
      <c r="Y50" s="202">
        <v>0</v>
      </c>
      <c r="Z50" s="202">
        <v>38.979999999999997</v>
      </c>
      <c r="AA50" s="202">
        <v>20.23</v>
      </c>
      <c r="AB50" s="202">
        <v>0</v>
      </c>
      <c r="AC50" s="202">
        <v>15.89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30.72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9.83</v>
      </c>
      <c r="D51" s="202">
        <v>2.9</v>
      </c>
      <c r="E51" s="202">
        <v>0</v>
      </c>
      <c r="F51" s="202">
        <v>0</v>
      </c>
      <c r="G51" s="202">
        <v>16.32</v>
      </c>
      <c r="H51" s="202">
        <v>0</v>
      </c>
      <c r="I51" s="202">
        <v>25.56</v>
      </c>
      <c r="J51" s="202">
        <v>1.68</v>
      </c>
      <c r="K51" s="202">
        <v>1.48</v>
      </c>
      <c r="L51" s="202">
        <v>201.11</v>
      </c>
      <c r="M51" s="202">
        <v>1.06</v>
      </c>
      <c r="N51" s="202">
        <v>1.37</v>
      </c>
      <c r="O51" s="202">
        <v>0</v>
      </c>
      <c r="P51" s="202">
        <v>1.41</v>
      </c>
      <c r="Q51" s="202">
        <v>4.7699999999999996</v>
      </c>
      <c r="R51" s="202">
        <v>6.56</v>
      </c>
      <c r="S51" s="202">
        <v>6.17</v>
      </c>
      <c r="T51" s="202">
        <v>0</v>
      </c>
      <c r="U51" s="202">
        <v>1.59</v>
      </c>
      <c r="V51" s="202">
        <v>4.43</v>
      </c>
      <c r="W51" s="202">
        <v>7.04</v>
      </c>
      <c r="X51" s="202">
        <v>1.71</v>
      </c>
      <c r="Y51" s="202">
        <v>0</v>
      </c>
      <c r="Z51" s="202">
        <v>38.979999999999997</v>
      </c>
      <c r="AA51" s="202">
        <v>6.85</v>
      </c>
      <c r="AB51" s="202">
        <v>0</v>
      </c>
      <c r="AC51" s="202">
        <v>15.89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30.86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9.83</v>
      </c>
      <c r="D52" s="202">
        <v>2.9</v>
      </c>
      <c r="E52" s="202">
        <v>0</v>
      </c>
      <c r="F52" s="202">
        <v>0</v>
      </c>
      <c r="G52" s="202">
        <v>16.32</v>
      </c>
      <c r="H52" s="202">
        <v>0</v>
      </c>
      <c r="I52" s="202">
        <v>25.56</v>
      </c>
      <c r="J52" s="202">
        <v>1.68</v>
      </c>
      <c r="K52" s="202">
        <v>1.48</v>
      </c>
      <c r="L52" s="202">
        <v>201.11</v>
      </c>
      <c r="M52" s="202">
        <v>1.06</v>
      </c>
      <c r="N52" s="202">
        <v>1.37</v>
      </c>
      <c r="O52" s="202">
        <v>0</v>
      </c>
      <c r="P52" s="202">
        <v>1.41</v>
      </c>
      <c r="Q52" s="202">
        <v>4.7699999999999996</v>
      </c>
      <c r="R52" s="202">
        <v>6.56</v>
      </c>
      <c r="S52" s="202">
        <v>6.17</v>
      </c>
      <c r="T52" s="202">
        <v>0</v>
      </c>
      <c r="U52" s="202">
        <v>1.59</v>
      </c>
      <c r="V52" s="202">
        <v>4.43</v>
      </c>
      <c r="W52" s="202">
        <v>7.04</v>
      </c>
      <c r="X52" s="202">
        <v>1.71</v>
      </c>
      <c r="Y52" s="202">
        <v>0</v>
      </c>
      <c r="Z52" s="202">
        <v>38.979999999999997</v>
      </c>
      <c r="AA52" s="202">
        <v>6.85</v>
      </c>
      <c r="AB52" s="202">
        <v>0</v>
      </c>
      <c r="AC52" s="202">
        <v>15.89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30.86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9.83</v>
      </c>
      <c r="D53" s="202">
        <v>2.9</v>
      </c>
      <c r="E53" s="202">
        <v>0</v>
      </c>
      <c r="F53" s="202">
        <v>0</v>
      </c>
      <c r="G53" s="202">
        <v>16.32</v>
      </c>
      <c r="H53" s="202">
        <v>0</v>
      </c>
      <c r="I53" s="202">
        <v>25.56</v>
      </c>
      <c r="J53" s="202">
        <v>1.68</v>
      </c>
      <c r="K53" s="202">
        <v>1.48</v>
      </c>
      <c r="L53" s="202">
        <v>201.11</v>
      </c>
      <c r="M53" s="202">
        <v>1.06</v>
      </c>
      <c r="N53" s="202">
        <v>1.37</v>
      </c>
      <c r="O53" s="202">
        <v>0</v>
      </c>
      <c r="P53" s="202">
        <v>1.41</v>
      </c>
      <c r="Q53" s="202">
        <v>4.7699999999999996</v>
      </c>
      <c r="R53" s="202">
        <v>6.14</v>
      </c>
      <c r="S53" s="202">
        <v>6.17</v>
      </c>
      <c r="T53" s="202">
        <v>0</v>
      </c>
      <c r="U53" s="202">
        <v>1.59</v>
      </c>
      <c r="V53" s="202">
        <v>4.43</v>
      </c>
      <c r="W53" s="202">
        <v>6.65</v>
      </c>
      <c r="X53" s="202">
        <v>1.71</v>
      </c>
      <c r="Y53" s="202">
        <v>0</v>
      </c>
      <c r="Z53" s="202">
        <v>39.200000000000003</v>
      </c>
      <c r="AA53" s="202">
        <v>1.04</v>
      </c>
      <c r="AB53" s="202">
        <v>0</v>
      </c>
      <c r="AC53" s="202">
        <v>12.95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29.11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9.83</v>
      </c>
      <c r="D54" s="202">
        <v>2.9</v>
      </c>
      <c r="E54" s="202">
        <v>0</v>
      </c>
      <c r="F54" s="202">
        <v>0</v>
      </c>
      <c r="G54" s="202">
        <v>16.32</v>
      </c>
      <c r="H54" s="202">
        <v>0</v>
      </c>
      <c r="I54" s="202">
        <v>25.56</v>
      </c>
      <c r="J54" s="202">
        <v>1.68</v>
      </c>
      <c r="K54" s="202">
        <v>1.48</v>
      </c>
      <c r="L54" s="202">
        <v>201.11</v>
      </c>
      <c r="M54" s="202">
        <v>1.06</v>
      </c>
      <c r="N54" s="202">
        <v>1.37</v>
      </c>
      <c r="O54" s="202">
        <v>0</v>
      </c>
      <c r="P54" s="202">
        <v>1.41</v>
      </c>
      <c r="Q54" s="202">
        <v>4.7699999999999996</v>
      </c>
      <c r="R54" s="202">
        <v>6.14</v>
      </c>
      <c r="S54" s="202">
        <v>6.17</v>
      </c>
      <c r="T54" s="202">
        <v>0</v>
      </c>
      <c r="U54" s="202">
        <v>1.59</v>
      </c>
      <c r="V54" s="202">
        <v>4.43</v>
      </c>
      <c r="W54" s="202">
        <v>6.65</v>
      </c>
      <c r="X54" s="202">
        <v>1.71</v>
      </c>
      <c r="Y54" s="202">
        <v>0</v>
      </c>
      <c r="Z54" s="202">
        <v>39.200000000000003</v>
      </c>
      <c r="AA54" s="202">
        <v>1.04</v>
      </c>
      <c r="AB54" s="202">
        <v>0</v>
      </c>
      <c r="AC54" s="202">
        <v>12.92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29.11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9.83</v>
      </c>
      <c r="D55" s="202">
        <v>2.9</v>
      </c>
      <c r="E55" s="202">
        <v>0</v>
      </c>
      <c r="F55" s="202">
        <v>0</v>
      </c>
      <c r="G55" s="202">
        <v>16.32</v>
      </c>
      <c r="H55" s="202">
        <v>0</v>
      </c>
      <c r="I55" s="202">
        <v>25.56</v>
      </c>
      <c r="J55" s="202">
        <v>1.68</v>
      </c>
      <c r="K55" s="202">
        <v>1.48</v>
      </c>
      <c r="L55" s="202">
        <v>201.11</v>
      </c>
      <c r="M55" s="202">
        <v>1.06</v>
      </c>
      <c r="N55" s="202">
        <v>1.37</v>
      </c>
      <c r="O55" s="202">
        <v>0</v>
      </c>
      <c r="P55" s="202">
        <v>1.41</v>
      </c>
      <c r="Q55" s="202">
        <v>4.7699999999999996</v>
      </c>
      <c r="R55" s="202">
        <v>6.14</v>
      </c>
      <c r="S55" s="202">
        <v>6.17</v>
      </c>
      <c r="T55" s="202">
        <v>0</v>
      </c>
      <c r="U55" s="202">
        <v>1.59</v>
      </c>
      <c r="V55" s="202">
        <v>4.43</v>
      </c>
      <c r="W55" s="202">
        <v>6.65</v>
      </c>
      <c r="X55" s="202">
        <v>1.71</v>
      </c>
      <c r="Y55" s="202">
        <v>0</v>
      </c>
      <c r="Z55" s="202">
        <v>39.200000000000003</v>
      </c>
      <c r="AA55" s="202">
        <v>1.04</v>
      </c>
      <c r="AB55" s="202">
        <v>0</v>
      </c>
      <c r="AC55" s="202">
        <v>12.92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28.73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9.83</v>
      </c>
      <c r="D56" s="202">
        <v>2.9</v>
      </c>
      <c r="E56" s="202">
        <v>0</v>
      </c>
      <c r="F56" s="202">
        <v>0</v>
      </c>
      <c r="G56" s="202">
        <v>16.32</v>
      </c>
      <c r="H56" s="202">
        <v>0</v>
      </c>
      <c r="I56" s="202">
        <v>25.56</v>
      </c>
      <c r="J56" s="202">
        <v>1.68</v>
      </c>
      <c r="K56" s="202">
        <v>1.48</v>
      </c>
      <c r="L56" s="202">
        <v>201.11</v>
      </c>
      <c r="M56" s="202">
        <v>1.06</v>
      </c>
      <c r="N56" s="202">
        <v>1.37</v>
      </c>
      <c r="O56" s="202">
        <v>0</v>
      </c>
      <c r="P56" s="202">
        <v>1.41</v>
      </c>
      <c r="Q56" s="202">
        <v>4.7699999999999996</v>
      </c>
      <c r="R56" s="202">
        <v>6.14</v>
      </c>
      <c r="S56" s="202">
        <v>6.17</v>
      </c>
      <c r="T56" s="202">
        <v>0</v>
      </c>
      <c r="U56" s="202">
        <v>1.59</v>
      </c>
      <c r="V56" s="202">
        <v>4.43</v>
      </c>
      <c r="W56" s="202">
        <v>6.65</v>
      </c>
      <c r="X56" s="202">
        <v>1.71</v>
      </c>
      <c r="Y56" s="202">
        <v>0</v>
      </c>
      <c r="Z56" s="202">
        <v>39.200000000000003</v>
      </c>
      <c r="AA56" s="202">
        <v>1.04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28.73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9.83</v>
      </c>
      <c r="D57" s="202">
        <v>2.9</v>
      </c>
      <c r="E57" s="202">
        <v>0</v>
      </c>
      <c r="F57" s="202">
        <v>0</v>
      </c>
      <c r="G57" s="202">
        <v>16.32</v>
      </c>
      <c r="H57" s="202">
        <v>0</v>
      </c>
      <c r="I57" s="202">
        <v>25.56</v>
      </c>
      <c r="J57" s="202">
        <v>1.68</v>
      </c>
      <c r="K57" s="202">
        <v>1.48</v>
      </c>
      <c r="L57" s="202">
        <v>201.11</v>
      </c>
      <c r="M57" s="202">
        <v>1.06</v>
      </c>
      <c r="N57" s="202">
        <v>1.37</v>
      </c>
      <c r="O57" s="202">
        <v>0</v>
      </c>
      <c r="P57" s="202">
        <v>1.41</v>
      </c>
      <c r="Q57" s="202">
        <v>4.7699999999999996</v>
      </c>
      <c r="R57" s="202">
        <v>6.12</v>
      </c>
      <c r="S57" s="202">
        <v>6.17</v>
      </c>
      <c r="T57" s="202">
        <v>0</v>
      </c>
      <c r="U57" s="202">
        <v>1.59</v>
      </c>
      <c r="V57" s="202">
        <v>4.43</v>
      </c>
      <c r="W57" s="202">
        <v>6.65</v>
      </c>
      <c r="X57" s="202">
        <v>1.71</v>
      </c>
      <c r="Y57" s="202">
        <v>0</v>
      </c>
      <c r="Z57" s="202">
        <v>39.200000000000003</v>
      </c>
      <c r="AA57" s="202">
        <v>1.04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28.73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9.83</v>
      </c>
      <c r="D58" s="202">
        <v>2.9</v>
      </c>
      <c r="E58" s="202">
        <v>0</v>
      </c>
      <c r="F58" s="202">
        <v>0</v>
      </c>
      <c r="G58" s="202">
        <v>16.32</v>
      </c>
      <c r="H58" s="202">
        <v>0</v>
      </c>
      <c r="I58" s="202">
        <v>25.56</v>
      </c>
      <c r="J58" s="202">
        <v>1.68</v>
      </c>
      <c r="K58" s="202">
        <v>1.48</v>
      </c>
      <c r="L58" s="202">
        <v>201.11</v>
      </c>
      <c r="M58" s="202">
        <v>1.06</v>
      </c>
      <c r="N58" s="202">
        <v>1.37</v>
      </c>
      <c r="O58" s="202">
        <v>0</v>
      </c>
      <c r="P58" s="202">
        <v>1.41</v>
      </c>
      <c r="Q58" s="202">
        <v>4.7699999999999996</v>
      </c>
      <c r="R58" s="202">
        <v>6.12</v>
      </c>
      <c r="S58" s="202">
        <v>6.17</v>
      </c>
      <c r="T58" s="202">
        <v>0</v>
      </c>
      <c r="U58" s="202">
        <v>1.59</v>
      </c>
      <c r="V58" s="202">
        <v>4.43</v>
      </c>
      <c r="W58" s="202">
        <v>6.65</v>
      </c>
      <c r="X58" s="202">
        <v>1.71</v>
      </c>
      <c r="Y58" s="202">
        <v>0</v>
      </c>
      <c r="Z58" s="202">
        <v>39.200000000000003</v>
      </c>
      <c r="AA58" s="202">
        <v>1.04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28.73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9.83</v>
      </c>
      <c r="D59" s="202">
        <v>2.9</v>
      </c>
      <c r="E59" s="202">
        <v>0</v>
      </c>
      <c r="F59" s="202">
        <v>0</v>
      </c>
      <c r="G59" s="202">
        <v>16.32</v>
      </c>
      <c r="H59" s="202">
        <v>0</v>
      </c>
      <c r="I59" s="202">
        <v>25.56</v>
      </c>
      <c r="J59" s="202">
        <v>1.68</v>
      </c>
      <c r="K59" s="202">
        <v>1.48</v>
      </c>
      <c r="L59" s="202">
        <v>201.11</v>
      </c>
      <c r="M59" s="202">
        <v>1.06</v>
      </c>
      <c r="N59" s="202">
        <v>1.37</v>
      </c>
      <c r="O59" s="202">
        <v>0</v>
      </c>
      <c r="P59" s="202">
        <v>1.41</v>
      </c>
      <c r="Q59" s="202">
        <v>4.7699999999999996</v>
      </c>
      <c r="R59" s="202">
        <v>7.07</v>
      </c>
      <c r="S59" s="202">
        <v>6.17</v>
      </c>
      <c r="T59" s="202">
        <v>0</v>
      </c>
      <c r="U59" s="202">
        <v>1.59</v>
      </c>
      <c r="V59" s="202">
        <v>4.4400000000000004</v>
      </c>
      <c r="W59" s="202">
        <v>6.65</v>
      </c>
      <c r="X59" s="202">
        <v>1.71</v>
      </c>
      <c r="Y59" s="202">
        <v>0</v>
      </c>
      <c r="Z59" s="202">
        <v>39.200000000000003</v>
      </c>
      <c r="AA59" s="202">
        <v>1.04</v>
      </c>
      <c r="AB59" s="202">
        <v>0</v>
      </c>
      <c r="AC59" s="202">
        <v>12.92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28.73</v>
      </c>
      <c r="AJ59" s="202">
        <v>0</v>
      </c>
      <c r="AK59" s="202">
        <v>20.170000000000002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9.83</v>
      </c>
      <c r="D60" s="202">
        <v>2.9</v>
      </c>
      <c r="E60" s="202">
        <v>0</v>
      </c>
      <c r="F60" s="202">
        <v>0</v>
      </c>
      <c r="G60" s="202">
        <v>16.32</v>
      </c>
      <c r="H60" s="202">
        <v>0</v>
      </c>
      <c r="I60" s="202">
        <v>25.56</v>
      </c>
      <c r="J60" s="202">
        <v>1.68</v>
      </c>
      <c r="K60" s="202">
        <v>1.48</v>
      </c>
      <c r="L60" s="202">
        <v>201.11</v>
      </c>
      <c r="M60" s="202">
        <v>1.06</v>
      </c>
      <c r="N60" s="202">
        <v>1.37</v>
      </c>
      <c r="O60" s="202">
        <v>0</v>
      </c>
      <c r="P60" s="202">
        <v>1.41</v>
      </c>
      <c r="Q60" s="202">
        <v>4.7699999999999996</v>
      </c>
      <c r="R60" s="202">
        <v>7.07</v>
      </c>
      <c r="S60" s="202">
        <v>6.17</v>
      </c>
      <c r="T60" s="202">
        <v>0</v>
      </c>
      <c r="U60" s="202">
        <v>1.59</v>
      </c>
      <c r="V60" s="202">
        <v>4.4400000000000004</v>
      </c>
      <c r="W60" s="202">
        <v>6.65</v>
      </c>
      <c r="X60" s="202">
        <v>1.71</v>
      </c>
      <c r="Y60" s="202">
        <v>0</v>
      </c>
      <c r="Z60" s="202">
        <v>39.200000000000003</v>
      </c>
      <c r="AA60" s="202">
        <v>1.04</v>
      </c>
      <c r="AB60" s="202">
        <v>0</v>
      </c>
      <c r="AC60" s="202">
        <v>12.92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28.73</v>
      </c>
      <c r="AJ60" s="202">
        <v>0</v>
      </c>
      <c r="AK60" s="202">
        <v>20.170000000000002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9.83</v>
      </c>
      <c r="D61" s="202">
        <v>2.9</v>
      </c>
      <c r="E61" s="202">
        <v>0</v>
      </c>
      <c r="F61" s="202">
        <v>0</v>
      </c>
      <c r="G61" s="202">
        <v>16.32</v>
      </c>
      <c r="H61" s="202">
        <v>0</v>
      </c>
      <c r="I61" s="202">
        <v>25.56</v>
      </c>
      <c r="J61" s="202">
        <v>1.68</v>
      </c>
      <c r="K61" s="202">
        <v>1.48</v>
      </c>
      <c r="L61" s="202">
        <v>201.11</v>
      </c>
      <c r="M61" s="202">
        <v>1.06</v>
      </c>
      <c r="N61" s="202">
        <v>1.37</v>
      </c>
      <c r="O61" s="202">
        <v>0</v>
      </c>
      <c r="P61" s="202">
        <v>1.41</v>
      </c>
      <c r="Q61" s="202">
        <v>4.7699999999999996</v>
      </c>
      <c r="R61" s="202">
        <v>7.07</v>
      </c>
      <c r="S61" s="202">
        <v>6.17</v>
      </c>
      <c r="T61" s="202">
        <v>0</v>
      </c>
      <c r="U61" s="202">
        <v>1.59</v>
      </c>
      <c r="V61" s="202">
        <v>4.4400000000000004</v>
      </c>
      <c r="W61" s="202">
        <v>6.65</v>
      </c>
      <c r="X61" s="202">
        <v>1.71</v>
      </c>
      <c r="Y61" s="202">
        <v>0</v>
      </c>
      <c r="Z61" s="202">
        <v>39.200000000000003</v>
      </c>
      <c r="AA61" s="202">
        <v>1.04</v>
      </c>
      <c r="AB61" s="202">
        <v>0</v>
      </c>
      <c r="AC61" s="202">
        <v>15.63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30.79</v>
      </c>
      <c r="AJ61" s="202">
        <v>0</v>
      </c>
      <c r="AK61" s="202">
        <v>20.170000000000002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9.83</v>
      </c>
      <c r="D62" s="202">
        <v>2.9</v>
      </c>
      <c r="E62" s="202">
        <v>0</v>
      </c>
      <c r="F62" s="202">
        <v>0</v>
      </c>
      <c r="G62" s="202">
        <v>16.32</v>
      </c>
      <c r="H62" s="202">
        <v>0</v>
      </c>
      <c r="I62" s="202">
        <v>25.56</v>
      </c>
      <c r="J62" s="202">
        <v>1.68</v>
      </c>
      <c r="K62" s="202">
        <v>1.48</v>
      </c>
      <c r="L62" s="202">
        <v>201.11</v>
      </c>
      <c r="M62" s="202">
        <v>1.06</v>
      </c>
      <c r="N62" s="202">
        <v>1.37</v>
      </c>
      <c r="O62" s="202">
        <v>0</v>
      </c>
      <c r="P62" s="202">
        <v>1.41</v>
      </c>
      <c r="Q62" s="202">
        <v>4.7699999999999996</v>
      </c>
      <c r="R62" s="202">
        <v>7.07</v>
      </c>
      <c r="S62" s="202">
        <v>6.17</v>
      </c>
      <c r="T62" s="202">
        <v>0</v>
      </c>
      <c r="U62" s="202">
        <v>1.59</v>
      </c>
      <c r="V62" s="202">
        <v>0.59</v>
      </c>
      <c r="W62" s="202">
        <v>0.51</v>
      </c>
      <c r="X62" s="202">
        <v>1.71</v>
      </c>
      <c r="Y62" s="202">
        <v>0</v>
      </c>
      <c r="Z62" s="202">
        <v>39.200000000000003</v>
      </c>
      <c r="AA62" s="202">
        <v>1.04</v>
      </c>
      <c r="AB62" s="202">
        <v>0</v>
      </c>
      <c r="AC62" s="202">
        <v>15.89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30.58</v>
      </c>
      <c r="AJ62" s="202">
        <v>0</v>
      </c>
      <c r="AK62" s="202">
        <v>20.170000000000002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9.83</v>
      </c>
      <c r="D63" s="202">
        <v>2.9</v>
      </c>
      <c r="E63" s="202">
        <v>0</v>
      </c>
      <c r="F63" s="202">
        <v>0</v>
      </c>
      <c r="G63" s="202">
        <v>16.32</v>
      </c>
      <c r="H63" s="202">
        <v>0</v>
      </c>
      <c r="I63" s="202">
        <v>25.56</v>
      </c>
      <c r="J63" s="202">
        <v>1.68</v>
      </c>
      <c r="K63" s="202">
        <v>1.48</v>
      </c>
      <c r="L63" s="202">
        <v>201.11</v>
      </c>
      <c r="M63" s="202">
        <v>1.06</v>
      </c>
      <c r="N63" s="202">
        <v>1.37</v>
      </c>
      <c r="O63" s="202">
        <v>0</v>
      </c>
      <c r="P63" s="202">
        <v>1.41</v>
      </c>
      <c r="Q63" s="202">
        <v>4.7699999999999996</v>
      </c>
      <c r="R63" s="202">
        <v>7.07</v>
      </c>
      <c r="S63" s="202">
        <v>6.17</v>
      </c>
      <c r="T63" s="202">
        <v>0</v>
      </c>
      <c r="U63" s="202">
        <v>1.59</v>
      </c>
      <c r="V63" s="202">
        <v>0.59</v>
      </c>
      <c r="W63" s="202">
        <v>0.51</v>
      </c>
      <c r="X63" s="202">
        <v>1.71</v>
      </c>
      <c r="Y63" s="202">
        <v>0</v>
      </c>
      <c r="Z63" s="202">
        <v>39.200000000000003</v>
      </c>
      <c r="AA63" s="202">
        <v>1.04</v>
      </c>
      <c r="AB63" s="202">
        <v>0</v>
      </c>
      <c r="AC63" s="202">
        <v>14.99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29.28</v>
      </c>
      <c r="AJ63" s="202">
        <v>0</v>
      </c>
      <c r="AK63" s="202">
        <v>20.170000000000002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9.83</v>
      </c>
      <c r="D64" s="202">
        <v>2.9</v>
      </c>
      <c r="E64" s="202">
        <v>0</v>
      </c>
      <c r="F64" s="202">
        <v>0</v>
      </c>
      <c r="G64" s="202">
        <v>16.32</v>
      </c>
      <c r="H64" s="202">
        <v>0</v>
      </c>
      <c r="I64" s="202">
        <v>25.56</v>
      </c>
      <c r="J64" s="202">
        <v>1.68</v>
      </c>
      <c r="K64" s="202">
        <v>1.48</v>
      </c>
      <c r="L64" s="202">
        <v>201.11</v>
      </c>
      <c r="M64" s="202">
        <v>1.06</v>
      </c>
      <c r="N64" s="202">
        <v>1.37</v>
      </c>
      <c r="O64" s="202">
        <v>0</v>
      </c>
      <c r="P64" s="202">
        <v>1.41</v>
      </c>
      <c r="Q64" s="202">
        <v>4.7699999999999996</v>
      </c>
      <c r="R64" s="202">
        <v>7.07</v>
      </c>
      <c r="S64" s="202">
        <v>6.17</v>
      </c>
      <c r="T64" s="202">
        <v>0</v>
      </c>
      <c r="U64" s="202">
        <v>1.59</v>
      </c>
      <c r="V64" s="202">
        <v>0.59</v>
      </c>
      <c r="W64" s="202">
        <v>0.51</v>
      </c>
      <c r="X64" s="202">
        <v>1.71</v>
      </c>
      <c r="Y64" s="202">
        <v>0</v>
      </c>
      <c r="Z64" s="202">
        <v>39.200000000000003</v>
      </c>
      <c r="AA64" s="202">
        <v>1.04</v>
      </c>
      <c r="AB64" s="202">
        <v>0</v>
      </c>
      <c r="AC64" s="202">
        <v>14.99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29.28</v>
      </c>
      <c r="AJ64" s="202">
        <v>0</v>
      </c>
      <c r="AK64" s="202">
        <v>20.170000000000002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9.83</v>
      </c>
      <c r="D65" s="202">
        <v>2.9</v>
      </c>
      <c r="E65" s="202">
        <v>0</v>
      </c>
      <c r="F65" s="202">
        <v>0</v>
      </c>
      <c r="G65" s="202">
        <v>16.32</v>
      </c>
      <c r="H65" s="202">
        <v>0</v>
      </c>
      <c r="I65" s="202">
        <v>25.56</v>
      </c>
      <c r="J65" s="202">
        <v>1.68</v>
      </c>
      <c r="K65" s="202">
        <v>1.48</v>
      </c>
      <c r="L65" s="202">
        <v>133.74</v>
      </c>
      <c r="M65" s="202">
        <v>1.06</v>
      </c>
      <c r="N65" s="202">
        <v>1.37</v>
      </c>
      <c r="O65" s="202">
        <v>0</v>
      </c>
      <c r="P65" s="202">
        <v>1.41</v>
      </c>
      <c r="Q65" s="202">
        <v>4.7699999999999996</v>
      </c>
      <c r="R65" s="202">
        <v>7.07</v>
      </c>
      <c r="S65" s="202">
        <v>6.17</v>
      </c>
      <c r="T65" s="202">
        <v>0</v>
      </c>
      <c r="U65" s="202">
        <v>1.59</v>
      </c>
      <c r="V65" s="202">
        <v>0.59</v>
      </c>
      <c r="W65" s="202">
        <v>0.51</v>
      </c>
      <c r="X65" s="202">
        <v>1.71</v>
      </c>
      <c r="Y65" s="202">
        <v>0</v>
      </c>
      <c r="Z65" s="202">
        <v>39.200000000000003</v>
      </c>
      <c r="AA65" s="202">
        <v>1.04</v>
      </c>
      <c r="AB65" s="202">
        <v>0</v>
      </c>
      <c r="AC65" s="202">
        <v>15.89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30.31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9.83</v>
      </c>
      <c r="D66" s="202">
        <v>2.9</v>
      </c>
      <c r="E66" s="202">
        <v>0</v>
      </c>
      <c r="F66" s="202">
        <v>0</v>
      </c>
      <c r="G66" s="202">
        <v>16.32</v>
      </c>
      <c r="H66" s="202">
        <v>0</v>
      </c>
      <c r="I66" s="202">
        <v>25.56</v>
      </c>
      <c r="J66" s="202">
        <v>1.68</v>
      </c>
      <c r="K66" s="202">
        <v>0.06</v>
      </c>
      <c r="L66" s="202">
        <v>17.37</v>
      </c>
      <c r="M66" s="202">
        <v>1.06</v>
      </c>
      <c r="N66" s="202">
        <v>1.37</v>
      </c>
      <c r="O66" s="202">
        <v>0</v>
      </c>
      <c r="P66" s="202">
        <v>1.41</v>
      </c>
      <c r="Q66" s="202">
        <v>0.25</v>
      </c>
      <c r="R66" s="202">
        <v>0.37</v>
      </c>
      <c r="S66" s="202">
        <v>0.3</v>
      </c>
      <c r="T66" s="202">
        <v>0</v>
      </c>
      <c r="U66" s="202">
        <v>1.59</v>
      </c>
      <c r="V66" s="202">
        <v>0.59</v>
      </c>
      <c r="W66" s="202">
        <v>0.51</v>
      </c>
      <c r="X66" s="202">
        <v>1.71</v>
      </c>
      <c r="Y66" s="202">
        <v>0</v>
      </c>
      <c r="Z66" s="202">
        <v>2.93</v>
      </c>
      <c r="AA66" s="202">
        <v>1.04</v>
      </c>
      <c r="AB66" s="202">
        <v>0</v>
      </c>
      <c r="AC66" s="202">
        <v>15.89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30.31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9.83</v>
      </c>
      <c r="D67" s="202">
        <v>2.9</v>
      </c>
      <c r="E67" s="202">
        <v>0</v>
      </c>
      <c r="F67" s="202">
        <v>0</v>
      </c>
      <c r="G67" s="202">
        <v>16.32</v>
      </c>
      <c r="H67" s="202">
        <v>0</v>
      </c>
      <c r="I67" s="202">
        <v>25.56</v>
      </c>
      <c r="J67" s="202">
        <v>1.68</v>
      </c>
      <c r="K67" s="202">
        <v>0.06</v>
      </c>
      <c r="L67" s="202">
        <v>125.61</v>
      </c>
      <c r="M67" s="202">
        <v>1.06</v>
      </c>
      <c r="N67" s="202">
        <v>1.37</v>
      </c>
      <c r="O67" s="202">
        <v>0</v>
      </c>
      <c r="P67" s="202">
        <v>1.41</v>
      </c>
      <c r="Q67" s="202">
        <v>0.25</v>
      </c>
      <c r="R67" s="202">
        <v>0.37</v>
      </c>
      <c r="S67" s="202">
        <v>0.3</v>
      </c>
      <c r="T67" s="202">
        <v>0</v>
      </c>
      <c r="U67" s="202">
        <v>1.59</v>
      </c>
      <c r="V67" s="202">
        <v>0.59</v>
      </c>
      <c r="W67" s="202">
        <v>0.51</v>
      </c>
      <c r="X67" s="202">
        <v>1.71</v>
      </c>
      <c r="Y67" s="202">
        <v>0</v>
      </c>
      <c r="Z67" s="202">
        <v>2.93</v>
      </c>
      <c r="AA67" s="202">
        <v>1.04</v>
      </c>
      <c r="AB67" s="202">
        <v>0</v>
      </c>
      <c r="AC67" s="202">
        <v>15.89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30.53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9.83</v>
      </c>
      <c r="D68" s="202">
        <v>2.9</v>
      </c>
      <c r="E68" s="202">
        <v>0</v>
      </c>
      <c r="F68" s="202">
        <v>0</v>
      </c>
      <c r="G68" s="202">
        <v>16.32</v>
      </c>
      <c r="H68" s="202">
        <v>0</v>
      </c>
      <c r="I68" s="202">
        <v>25.56</v>
      </c>
      <c r="J68" s="202">
        <v>1.68</v>
      </c>
      <c r="K68" s="202">
        <v>0.06</v>
      </c>
      <c r="L68" s="202">
        <v>201.11</v>
      </c>
      <c r="M68" s="202">
        <v>1.06</v>
      </c>
      <c r="N68" s="202">
        <v>1.37</v>
      </c>
      <c r="O68" s="202">
        <v>0</v>
      </c>
      <c r="P68" s="202">
        <v>1.41</v>
      </c>
      <c r="Q68" s="202">
        <v>0.25</v>
      </c>
      <c r="R68" s="202">
        <v>0.37</v>
      </c>
      <c r="S68" s="202">
        <v>0.3</v>
      </c>
      <c r="T68" s="202">
        <v>0</v>
      </c>
      <c r="U68" s="202">
        <v>1.59</v>
      </c>
      <c r="V68" s="202">
        <v>0.59</v>
      </c>
      <c r="W68" s="202">
        <v>0.51</v>
      </c>
      <c r="X68" s="202">
        <v>1.71</v>
      </c>
      <c r="Y68" s="202">
        <v>0</v>
      </c>
      <c r="Z68" s="202">
        <v>2.93</v>
      </c>
      <c r="AA68" s="202">
        <v>1.04</v>
      </c>
      <c r="AB68" s="202">
        <v>0</v>
      </c>
      <c r="AC68" s="202">
        <v>15.89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30.31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9.83</v>
      </c>
      <c r="D69" s="202">
        <v>2.9</v>
      </c>
      <c r="E69" s="202">
        <v>0</v>
      </c>
      <c r="F69" s="202">
        <v>0</v>
      </c>
      <c r="G69" s="202">
        <v>16.32</v>
      </c>
      <c r="H69" s="202">
        <v>0</v>
      </c>
      <c r="I69" s="202">
        <v>25.56</v>
      </c>
      <c r="J69" s="202">
        <v>1.68</v>
      </c>
      <c r="K69" s="202">
        <v>0.06</v>
      </c>
      <c r="L69" s="202">
        <v>201.11</v>
      </c>
      <c r="M69" s="202">
        <v>1.06</v>
      </c>
      <c r="N69" s="202">
        <v>1.37</v>
      </c>
      <c r="O69" s="202">
        <v>0</v>
      </c>
      <c r="P69" s="202">
        <v>1.41</v>
      </c>
      <c r="Q69" s="202">
        <v>0.25</v>
      </c>
      <c r="R69" s="202">
        <v>0.37</v>
      </c>
      <c r="S69" s="202">
        <v>0.3</v>
      </c>
      <c r="T69" s="202">
        <v>0</v>
      </c>
      <c r="U69" s="202">
        <v>1.59</v>
      </c>
      <c r="V69" s="202">
        <v>0.59</v>
      </c>
      <c r="W69" s="202">
        <v>0.51</v>
      </c>
      <c r="X69" s="202">
        <v>1.71</v>
      </c>
      <c r="Y69" s="202">
        <v>0</v>
      </c>
      <c r="Z69" s="202">
        <v>2.93</v>
      </c>
      <c r="AA69" s="202">
        <v>1.04</v>
      </c>
      <c r="AB69" s="202">
        <v>0</v>
      </c>
      <c r="AC69" s="202">
        <v>15.89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30.31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9.83</v>
      </c>
      <c r="D70" s="202">
        <v>2.9</v>
      </c>
      <c r="E70" s="202">
        <v>0</v>
      </c>
      <c r="F70" s="202">
        <v>0</v>
      </c>
      <c r="G70" s="202">
        <v>16.32</v>
      </c>
      <c r="H70" s="202">
        <v>0</v>
      </c>
      <c r="I70" s="202">
        <v>25.56</v>
      </c>
      <c r="J70" s="202">
        <v>1.68</v>
      </c>
      <c r="K70" s="202">
        <v>0.06</v>
      </c>
      <c r="L70" s="202">
        <v>201.11</v>
      </c>
      <c r="M70" s="202">
        <v>1.06</v>
      </c>
      <c r="N70" s="202">
        <v>1.37</v>
      </c>
      <c r="O70" s="202">
        <v>0</v>
      </c>
      <c r="P70" s="202">
        <v>1.41</v>
      </c>
      <c r="Q70" s="202">
        <v>0.25</v>
      </c>
      <c r="R70" s="202">
        <v>0.37</v>
      </c>
      <c r="S70" s="202">
        <v>0.3</v>
      </c>
      <c r="T70" s="202">
        <v>0</v>
      </c>
      <c r="U70" s="202">
        <v>1.59</v>
      </c>
      <c r="V70" s="202">
        <v>0.59</v>
      </c>
      <c r="W70" s="202">
        <v>0.51</v>
      </c>
      <c r="X70" s="202">
        <v>1.71</v>
      </c>
      <c r="Y70" s="202">
        <v>0</v>
      </c>
      <c r="Z70" s="202">
        <v>2.93</v>
      </c>
      <c r="AA70" s="202">
        <v>1.04</v>
      </c>
      <c r="AB70" s="202">
        <v>0</v>
      </c>
      <c r="AC70" s="202">
        <v>15.89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30.31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9.83</v>
      </c>
      <c r="D71" s="202">
        <v>2.9</v>
      </c>
      <c r="E71" s="202">
        <v>0</v>
      </c>
      <c r="F71" s="202">
        <v>0</v>
      </c>
      <c r="G71" s="202">
        <v>16.32</v>
      </c>
      <c r="H71" s="202">
        <v>0</v>
      </c>
      <c r="I71" s="202">
        <v>25.56</v>
      </c>
      <c r="J71" s="202">
        <v>1.34</v>
      </c>
      <c r="K71" s="202">
        <v>0.06</v>
      </c>
      <c r="L71" s="202">
        <v>201.11</v>
      </c>
      <c r="M71" s="202">
        <v>1.06</v>
      </c>
      <c r="N71" s="202">
        <v>1.37</v>
      </c>
      <c r="O71" s="202">
        <v>0</v>
      </c>
      <c r="P71" s="202">
        <v>1.41</v>
      </c>
      <c r="Q71" s="202">
        <v>0.25</v>
      </c>
      <c r="R71" s="202">
        <v>0.37</v>
      </c>
      <c r="S71" s="202">
        <v>0.3</v>
      </c>
      <c r="T71" s="202">
        <v>0</v>
      </c>
      <c r="U71" s="202">
        <v>1.59</v>
      </c>
      <c r="V71" s="202">
        <v>0.59</v>
      </c>
      <c r="W71" s="202">
        <v>0.51</v>
      </c>
      <c r="X71" s="202">
        <v>1.71</v>
      </c>
      <c r="Y71" s="202">
        <v>0</v>
      </c>
      <c r="Z71" s="202">
        <v>2.93</v>
      </c>
      <c r="AA71" s="202">
        <v>1.04</v>
      </c>
      <c r="AB71" s="202">
        <v>0</v>
      </c>
      <c r="AC71" s="202">
        <v>15.89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31.14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9.83</v>
      </c>
      <c r="D72" s="202">
        <v>2.9</v>
      </c>
      <c r="E72" s="202">
        <v>0</v>
      </c>
      <c r="F72" s="202">
        <v>0</v>
      </c>
      <c r="G72" s="202">
        <v>16.32</v>
      </c>
      <c r="H72" s="202">
        <v>0</v>
      </c>
      <c r="I72" s="202">
        <v>25.56</v>
      </c>
      <c r="J72" s="202">
        <v>1.34</v>
      </c>
      <c r="K72" s="202">
        <v>0.06</v>
      </c>
      <c r="L72" s="202">
        <v>201.11</v>
      </c>
      <c r="M72" s="202">
        <v>1.06</v>
      </c>
      <c r="N72" s="202">
        <v>1.37</v>
      </c>
      <c r="O72" s="202">
        <v>0</v>
      </c>
      <c r="P72" s="202">
        <v>1.41</v>
      </c>
      <c r="Q72" s="202">
        <v>0.25</v>
      </c>
      <c r="R72" s="202">
        <v>0.37</v>
      </c>
      <c r="S72" s="202">
        <v>0.3</v>
      </c>
      <c r="T72" s="202">
        <v>0</v>
      </c>
      <c r="U72" s="202">
        <v>1.59</v>
      </c>
      <c r="V72" s="202">
        <v>0.59</v>
      </c>
      <c r="W72" s="202">
        <v>0.51</v>
      </c>
      <c r="X72" s="202">
        <v>1.71</v>
      </c>
      <c r="Y72" s="202">
        <v>0</v>
      </c>
      <c r="Z72" s="202">
        <v>2.93</v>
      </c>
      <c r="AA72" s="202">
        <v>1.04</v>
      </c>
      <c r="AB72" s="202">
        <v>0</v>
      </c>
      <c r="AC72" s="202">
        <v>15.89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31.14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9.34</v>
      </c>
      <c r="D73" s="202">
        <v>2.74</v>
      </c>
      <c r="E73" s="202">
        <v>0</v>
      </c>
      <c r="F73" s="202">
        <v>0</v>
      </c>
      <c r="G73" s="202">
        <v>16.32</v>
      </c>
      <c r="H73" s="202">
        <v>0</v>
      </c>
      <c r="I73" s="202">
        <v>25.56</v>
      </c>
      <c r="J73" s="202">
        <v>1.34</v>
      </c>
      <c r="K73" s="202">
        <v>0.06</v>
      </c>
      <c r="L73" s="202">
        <v>133.74</v>
      </c>
      <c r="M73" s="202">
        <v>1.06</v>
      </c>
      <c r="N73" s="202">
        <v>1.37</v>
      </c>
      <c r="O73" s="202">
        <v>0</v>
      </c>
      <c r="P73" s="202">
        <v>1.41</v>
      </c>
      <c r="Q73" s="202">
        <v>0.25</v>
      </c>
      <c r="R73" s="202">
        <v>0.37</v>
      </c>
      <c r="S73" s="202">
        <v>0.3</v>
      </c>
      <c r="T73" s="202">
        <v>0</v>
      </c>
      <c r="U73" s="202">
        <v>1.59</v>
      </c>
      <c r="V73" s="202">
        <v>0.59</v>
      </c>
      <c r="W73" s="202">
        <v>0.51</v>
      </c>
      <c r="X73" s="202">
        <v>1.71</v>
      </c>
      <c r="Y73" s="202">
        <v>0</v>
      </c>
      <c r="Z73" s="202">
        <v>2.93</v>
      </c>
      <c r="AA73" s="202">
        <v>1.04</v>
      </c>
      <c r="AB73" s="202">
        <v>0</v>
      </c>
      <c r="AC73" s="202">
        <v>15.89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31.36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9.34</v>
      </c>
      <c r="D74" s="202">
        <v>2.74</v>
      </c>
      <c r="E74" s="202">
        <v>0</v>
      </c>
      <c r="F74" s="202">
        <v>0</v>
      </c>
      <c r="G74" s="202">
        <v>6.7</v>
      </c>
      <c r="H74" s="202">
        <v>0</v>
      </c>
      <c r="I74" s="202">
        <v>25.56</v>
      </c>
      <c r="J74" s="202">
        <v>1.34</v>
      </c>
      <c r="K74" s="202">
        <v>0.06</v>
      </c>
      <c r="L74" s="202">
        <v>17.37</v>
      </c>
      <c r="M74" s="202">
        <v>1.06</v>
      </c>
      <c r="N74" s="202">
        <v>1.37</v>
      </c>
      <c r="O74" s="202">
        <v>0</v>
      </c>
      <c r="P74" s="202">
        <v>1.41</v>
      </c>
      <c r="Q74" s="202">
        <v>0.25</v>
      </c>
      <c r="R74" s="202">
        <v>0.37</v>
      </c>
      <c r="S74" s="202">
        <v>0.3</v>
      </c>
      <c r="T74" s="202">
        <v>0</v>
      </c>
      <c r="U74" s="202">
        <v>1.59</v>
      </c>
      <c r="V74" s="202">
        <v>0.59</v>
      </c>
      <c r="W74" s="202">
        <v>0.51</v>
      </c>
      <c r="X74" s="202">
        <v>1.71</v>
      </c>
      <c r="Y74" s="202">
        <v>0</v>
      </c>
      <c r="Z74" s="202">
        <v>2.93</v>
      </c>
      <c r="AA74" s="202">
        <v>1.04</v>
      </c>
      <c r="AB74" s="202">
        <v>0</v>
      </c>
      <c r="AC74" s="202">
        <v>15.89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31.14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9.34</v>
      </c>
      <c r="D75" s="202">
        <v>2.74</v>
      </c>
      <c r="E75" s="202">
        <v>0</v>
      </c>
      <c r="F75" s="202">
        <v>0</v>
      </c>
      <c r="G75" s="202">
        <v>6.7</v>
      </c>
      <c r="H75" s="202">
        <v>0</v>
      </c>
      <c r="I75" s="202">
        <v>25.56</v>
      </c>
      <c r="J75" s="202">
        <v>1.34</v>
      </c>
      <c r="K75" s="202">
        <v>0.06</v>
      </c>
      <c r="L75" s="202">
        <v>17.37</v>
      </c>
      <c r="M75" s="202">
        <v>1.06</v>
      </c>
      <c r="N75" s="202">
        <v>1.37</v>
      </c>
      <c r="O75" s="202">
        <v>0</v>
      </c>
      <c r="P75" s="202">
        <v>1.41</v>
      </c>
      <c r="Q75" s="202">
        <v>0.25</v>
      </c>
      <c r="R75" s="202">
        <v>0.37</v>
      </c>
      <c r="S75" s="202">
        <v>0.3</v>
      </c>
      <c r="T75" s="202">
        <v>0</v>
      </c>
      <c r="U75" s="202">
        <v>1.59</v>
      </c>
      <c r="V75" s="202">
        <v>0.59</v>
      </c>
      <c r="W75" s="202">
        <v>0.51</v>
      </c>
      <c r="X75" s="202">
        <v>1.71</v>
      </c>
      <c r="Y75" s="202">
        <v>0</v>
      </c>
      <c r="Z75" s="202">
        <v>2.93</v>
      </c>
      <c r="AA75" s="202">
        <v>1.04</v>
      </c>
      <c r="AB75" s="202">
        <v>0</v>
      </c>
      <c r="AC75" s="202">
        <v>15.89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31.14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9.34</v>
      </c>
      <c r="D76" s="202">
        <v>2.74</v>
      </c>
      <c r="E76" s="202">
        <v>0</v>
      </c>
      <c r="F76" s="202">
        <v>0</v>
      </c>
      <c r="G76" s="202">
        <v>6.7</v>
      </c>
      <c r="H76" s="202">
        <v>0</v>
      </c>
      <c r="I76" s="202">
        <v>25.56</v>
      </c>
      <c r="J76" s="202">
        <v>1.34</v>
      </c>
      <c r="K76" s="202">
        <v>0.06</v>
      </c>
      <c r="L76" s="202">
        <v>17.37</v>
      </c>
      <c r="M76" s="202">
        <v>1.06</v>
      </c>
      <c r="N76" s="202">
        <v>1.37</v>
      </c>
      <c r="O76" s="202">
        <v>0</v>
      </c>
      <c r="P76" s="202">
        <v>1.41</v>
      </c>
      <c r="Q76" s="202">
        <v>0.25</v>
      </c>
      <c r="R76" s="202">
        <v>0.37</v>
      </c>
      <c r="S76" s="202">
        <v>0.3</v>
      </c>
      <c r="T76" s="202">
        <v>0</v>
      </c>
      <c r="U76" s="202">
        <v>1.59</v>
      </c>
      <c r="V76" s="202">
        <v>0.59</v>
      </c>
      <c r="W76" s="202">
        <v>0.51</v>
      </c>
      <c r="X76" s="202">
        <v>1.71</v>
      </c>
      <c r="Y76" s="202">
        <v>0</v>
      </c>
      <c r="Z76" s="202">
        <v>2.93</v>
      </c>
      <c r="AA76" s="202">
        <v>1.04</v>
      </c>
      <c r="AB76" s="202">
        <v>0</v>
      </c>
      <c r="AC76" s="202">
        <v>15.89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31.14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9.34</v>
      </c>
      <c r="D77" s="202">
        <v>2.74</v>
      </c>
      <c r="E77" s="202">
        <v>0</v>
      </c>
      <c r="F77" s="202">
        <v>0</v>
      </c>
      <c r="G77" s="202">
        <v>6.7</v>
      </c>
      <c r="H77" s="202">
        <v>0</v>
      </c>
      <c r="I77" s="202">
        <v>25.56</v>
      </c>
      <c r="J77" s="202">
        <v>1.34</v>
      </c>
      <c r="K77" s="202">
        <v>0.06</v>
      </c>
      <c r="L77" s="202">
        <v>17.37</v>
      </c>
      <c r="M77" s="202">
        <v>1.06</v>
      </c>
      <c r="N77" s="202">
        <v>1.37</v>
      </c>
      <c r="O77" s="202">
        <v>0</v>
      </c>
      <c r="P77" s="202">
        <v>1.41</v>
      </c>
      <c r="Q77" s="202">
        <v>0.25</v>
      </c>
      <c r="R77" s="202">
        <v>0.37</v>
      </c>
      <c r="S77" s="202">
        <v>0.3</v>
      </c>
      <c r="T77" s="202">
        <v>0</v>
      </c>
      <c r="U77" s="202">
        <v>1.59</v>
      </c>
      <c r="V77" s="202">
        <v>0.59</v>
      </c>
      <c r="W77" s="202">
        <v>0.51</v>
      </c>
      <c r="X77" s="202">
        <v>1.71</v>
      </c>
      <c r="Y77" s="202">
        <v>0</v>
      </c>
      <c r="Z77" s="202">
        <v>2.93</v>
      </c>
      <c r="AA77" s="202">
        <v>1.04</v>
      </c>
      <c r="AB77" s="202">
        <v>0</v>
      </c>
      <c r="AC77" s="202">
        <v>15.89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31.14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9.34</v>
      </c>
      <c r="D78" s="202">
        <v>2.74</v>
      </c>
      <c r="E78" s="202">
        <v>0</v>
      </c>
      <c r="F78" s="202">
        <v>0</v>
      </c>
      <c r="G78" s="202">
        <v>6.7</v>
      </c>
      <c r="H78" s="202">
        <v>0</v>
      </c>
      <c r="I78" s="202">
        <v>25.56</v>
      </c>
      <c r="J78" s="202">
        <v>1.34</v>
      </c>
      <c r="K78" s="202">
        <v>0.06</v>
      </c>
      <c r="L78" s="202">
        <v>17.37</v>
      </c>
      <c r="M78" s="202">
        <v>1.06</v>
      </c>
      <c r="N78" s="202">
        <v>1.37</v>
      </c>
      <c r="O78" s="202">
        <v>0</v>
      </c>
      <c r="P78" s="202">
        <v>1.41</v>
      </c>
      <c r="Q78" s="202">
        <v>0.25</v>
      </c>
      <c r="R78" s="202">
        <v>0.37</v>
      </c>
      <c r="S78" s="202">
        <v>0.3</v>
      </c>
      <c r="T78" s="202">
        <v>0</v>
      </c>
      <c r="U78" s="202">
        <v>1.59</v>
      </c>
      <c r="V78" s="202">
        <v>0.59</v>
      </c>
      <c r="W78" s="202">
        <v>0.51</v>
      </c>
      <c r="X78" s="202">
        <v>1.71</v>
      </c>
      <c r="Y78" s="202">
        <v>0</v>
      </c>
      <c r="Z78" s="202">
        <v>2.93</v>
      </c>
      <c r="AA78" s="202">
        <v>1.04</v>
      </c>
      <c r="AB78" s="202">
        <v>0</v>
      </c>
      <c r="AC78" s="202">
        <v>15.63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31.14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9.34</v>
      </c>
      <c r="D79" s="202">
        <v>2.74</v>
      </c>
      <c r="E79" s="202">
        <v>0</v>
      </c>
      <c r="F79" s="202">
        <v>0</v>
      </c>
      <c r="G79" s="202">
        <v>6.7</v>
      </c>
      <c r="H79" s="202">
        <v>0</v>
      </c>
      <c r="I79" s="202">
        <v>25.56</v>
      </c>
      <c r="J79" s="202">
        <v>1.34</v>
      </c>
      <c r="K79" s="202">
        <v>0.06</v>
      </c>
      <c r="L79" s="202">
        <v>17.37</v>
      </c>
      <c r="M79" s="202">
        <v>1.06</v>
      </c>
      <c r="N79" s="202">
        <v>1.37</v>
      </c>
      <c r="O79" s="202">
        <v>0</v>
      </c>
      <c r="P79" s="202">
        <v>1.41</v>
      </c>
      <c r="Q79" s="202">
        <v>0.25</v>
      </c>
      <c r="R79" s="202">
        <v>0.37</v>
      </c>
      <c r="S79" s="202">
        <v>0.3</v>
      </c>
      <c r="T79" s="202">
        <v>0</v>
      </c>
      <c r="U79" s="202">
        <v>1.59</v>
      </c>
      <c r="V79" s="202">
        <v>0.59</v>
      </c>
      <c r="W79" s="202">
        <v>0.51</v>
      </c>
      <c r="X79" s="202">
        <v>1.71</v>
      </c>
      <c r="Y79" s="202">
        <v>0</v>
      </c>
      <c r="Z79" s="202">
        <v>2.93</v>
      </c>
      <c r="AA79" s="202">
        <v>1.04</v>
      </c>
      <c r="AB79" s="202">
        <v>0</v>
      </c>
      <c r="AC79" s="202">
        <v>15.63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31.36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9.83</v>
      </c>
      <c r="D80" s="202">
        <v>2.2599999999999998</v>
      </c>
      <c r="E80" s="202">
        <v>0</v>
      </c>
      <c r="F80" s="202">
        <v>0</v>
      </c>
      <c r="G80" s="202">
        <v>6.7</v>
      </c>
      <c r="H80" s="202">
        <v>0</v>
      </c>
      <c r="I80" s="202">
        <v>25.56</v>
      </c>
      <c r="J80" s="202">
        <v>1.34</v>
      </c>
      <c r="K80" s="202">
        <v>0.06</v>
      </c>
      <c r="L80" s="202">
        <v>17.37</v>
      </c>
      <c r="M80" s="202">
        <v>1.06</v>
      </c>
      <c r="N80" s="202">
        <v>1.37</v>
      </c>
      <c r="O80" s="202">
        <v>0</v>
      </c>
      <c r="P80" s="202">
        <v>1.41</v>
      </c>
      <c r="Q80" s="202">
        <v>0.25</v>
      </c>
      <c r="R80" s="202">
        <v>0.37</v>
      </c>
      <c r="S80" s="202">
        <v>0.3</v>
      </c>
      <c r="T80" s="202">
        <v>0</v>
      </c>
      <c r="U80" s="202">
        <v>1.59</v>
      </c>
      <c r="V80" s="202">
        <v>0.59</v>
      </c>
      <c r="W80" s="202">
        <v>0.51</v>
      </c>
      <c r="X80" s="202">
        <v>1.71</v>
      </c>
      <c r="Y80" s="202">
        <v>0</v>
      </c>
      <c r="Z80" s="202">
        <v>2.93</v>
      </c>
      <c r="AA80" s="202">
        <v>1.04</v>
      </c>
      <c r="AB80" s="202">
        <v>0</v>
      </c>
      <c r="AC80" s="202">
        <v>15.63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31.14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9.83</v>
      </c>
      <c r="D81" s="202">
        <v>2.2599999999999998</v>
      </c>
      <c r="E81" s="202">
        <v>0</v>
      </c>
      <c r="F81" s="202">
        <v>0</v>
      </c>
      <c r="G81" s="202">
        <v>6.7</v>
      </c>
      <c r="H81" s="202">
        <v>0</v>
      </c>
      <c r="I81" s="202">
        <v>25.56</v>
      </c>
      <c r="J81" s="202">
        <v>1.34</v>
      </c>
      <c r="K81" s="202">
        <v>0.06</v>
      </c>
      <c r="L81" s="202">
        <v>17.37</v>
      </c>
      <c r="M81" s="202">
        <v>1.06</v>
      </c>
      <c r="N81" s="202">
        <v>1.37</v>
      </c>
      <c r="O81" s="202">
        <v>0</v>
      </c>
      <c r="P81" s="202">
        <v>1.41</v>
      </c>
      <c r="Q81" s="202">
        <v>0.25</v>
      </c>
      <c r="R81" s="202">
        <v>0.37</v>
      </c>
      <c r="S81" s="202">
        <v>0.3</v>
      </c>
      <c r="T81" s="202">
        <v>0</v>
      </c>
      <c r="U81" s="202">
        <v>1.59</v>
      </c>
      <c r="V81" s="202">
        <v>0.59</v>
      </c>
      <c r="W81" s="202">
        <v>0.51</v>
      </c>
      <c r="X81" s="202">
        <v>1.71</v>
      </c>
      <c r="Y81" s="202">
        <v>0</v>
      </c>
      <c r="Z81" s="202">
        <v>2.93</v>
      </c>
      <c r="AA81" s="202">
        <v>1.04</v>
      </c>
      <c r="AB81" s="202">
        <v>0</v>
      </c>
      <c r="AC81" s="202">
        <v>15.63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31.14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9.83</v>
      </c>
      <c r="D82" s="202">
        <v>2.2599999999999998</v>
      </c>
      <c r="E82" s="202">
        <v>0</v>
      </c>
      <c r="F82" s="202">
        <v>0</v>
      </c>
      <c r="G82" s="202">
        <v>6.7</v>
      </c>
      <c r="H82" s="202">
        <v>0</v>
      </c>
      <c r="I82" s="202">
        <v>25.56</v>
      </c>
      <c r="J82" s="202">
        <v>1.34</v>
      </c>
      <c r="K82" s="202">
        <v>0.06</v>
      </c>
      <c r="L82" s="202">
        <v>17.37</v>
      </c>
      <c r="M82" s="202">
        <v>1.06</v>
      </c>
      <c r="N82" s="202">
        <v>1.37</v>
      </c>
      <c r="O82" s="202">
        <v>0</v>
      </c>
      <c r="P82" s="202">
        <v>1.41</v>
      </c>
      <c r="Q82" s="202">
        <v>0.25</v>
      </c>
      <c r="R82" s="202">
        <v>0.37</v>
      </c>
      <c r="S82" s="202">
        <v>0.3</v>
      </c>
      <c r="T82" s="202">
        <v>0</v>
      </c>
      <c r="U82" s="202">
        <v>1.59</v>
      </c>
      <c r="V82" s="202">
        <v>0.59</v>
      </c>
      <c r="W82" s="202">
        <v>0.51</v>
      </c>
      <c r="X82" s="202">
        <v>1.71</v>
      </c>
      <c r="Y82" s="202">
        <v>0</v>
      </c>
      <c r="Z82" s="202">
        <v>2.93</v>
      </c>
      <c r="AA82" s="202">
        <v>1.04</v>
      </c>
      <c r="AB82" s="202">
        <v>0</v>
      </c>
      <c r="AC82" s="202">
        <v>15.63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31.14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9.83</v>
      </c>
      <c r="D83" s="202">
        <v>2.2599999999999998</v>
      </c>
      <c r="E83" s="202">
        <v>0</v>
      </c>
      <c r="F83" s="202">
        <v>0</v>
      </c>
      <c r="G83" s="202">
        <v>6.7</v>
      </c>
      <c r="H83" s="202">
        <v>0</v>
      </c>
      <c r="I83" s="202">
        <v>25.56</v>
      </c>
      <c r="J83" s="202">
        <v>1.34</v>
      </c>
      <c r="K83" s="202">
        <v>0.06</v>
      </c>
      <c r="L83" s="202">
        <v>17.37</v>
      </c>
      <c r="M83" s="202">
        <v>1.06</v>
      </c>
      <c r="N83" s="202">
        <v>1.37</v>
      </c>
      <c r="O83" s="202">
        <v>0</v>
      </c>
      <c r="P83" s="202">
        <v>1.41</v>
      </c>
      <c r="Q83" s="202">
        <v>0.25</v>
      </c>
      <c r="R83" s="202">
        <v>0.37</v>
      </c>
      <c r="S83" s="202">
        <v>0.3</v>
      </c>
      <c r="T83" s="202">
        <v>0</v>
      </c>
      <c r="U83" s="202">
        <v>1.59</v>
      </c>
      <c r="V83" s="202">
        <v>0.59</v>
      </c>
      <c r="W83" s="202">
        <v>0.52</v>
      </c>
      <c r="X83" s="202">
        <v>1.71</v>
      </c>
      <c r="Y83" s="202">
        <v>0</v>
      </c>
      <c r="Z83" s="202">
        <v>2.93</v>
      </c>
      <c r="AA83" s="202">
        <v>1.04</v>
      </c>
      <c r="AB83" s="202">
        <v>0</v>
      </c>
      <c r="AC83" s="202">
        <v>15.63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31.14</v>
      </c>
      <c r="AJ83" s="202">
        <v>0</v>
      </c>
      <c r="AK83" s="202">
        <v>5.04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9.83</v>
      </c>
      <c r="D84" s="202">
        <v>2.2599999999999998</v>
      </c>
      <c r="E84" s="202">
        <v>0</v>
      </c>
      <c r="F84" s="202">
        <v>0</v>
      </c>
      <c r="G84" s="202">
        <v>6.7</v>
      </c>
      <c r="H84" s="202">
        <v>0</v>
      </c>
      <c r="I84" s="202">
        <v>25.56</v>
      </c>
      <c r="J84" s="202">
        <v>1.34</v>
      </c>
      <c r="K84" s="202">
        <v>0.06</v>
      </c>
      <c r="L84" s="202">
        <v>17.37</v>
      </c>
      <c r="M84" s="202">
        <v>1.06</v>
      </c>
      <c r="N84" s="202">
        <v>1.37</v>
      </c>
      <c r="O84" s="202">
        <v>0</v>
      </c>
      <c r="P84" s="202">
        <v>1.41</v>
      </c>
      <c r="Q84" s="202">
        <v>0.25</v>
      </c>
      <c r="R84" s="202">
        <v>0.37</v>
      </c>
      <c r="S84" s="202">
        <v>0.3</v>
      </c>
      <c r="T84" s="202">
        <v>0</v>
      </c>
      <c r="U84" s="202">
        <v>1.59</v>
      </c>
      <c r="V84" s="202">
        <v>0.59</v>
      </c>
      <c r="W84" s="202">
        <v>0.52</v>
      </c>
      <c r="X84" s="202">
        <v>1.71</v>
      </c>
      <c r="Y84" s="202">
        <v>0</v>
      </c>
      <c r="Z84" s="202">
        <v>2.93</v>
      </c>
      <c r="AA84" s="202">
        <v>1.04</v>
      </c>
      <c r="AB84" s="202">
        <v>0</v>
      </c>
      <c r="AC84" s="202">
        <v>14.65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30.45</v>
      </c>
      <c r="AJ84" s="202">
        <v>0</v>
      </c>
      <c r="AK84" s="202">
        <v>5.04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9.83</v>
      </c>
      <c r="D85" s="202">
        <v>2.2599999999999998</v>
      </c>
      <c r="E85" s="202">
        <v>0</v>
      </c>
      <c r="F85" s="202">
        <v>0</v>
      </c>
      <c r="G85" s="202">
        <v>16.32</v>
      </c>
      <c r="H85" s="202">
        <v>0</v>
      </c>
      <c r="I85" s="202">
        <v>25.56</v>
      </c>
      <c r="J85" s="202">
        <v>1.34</v>
      </c>
      <c r="K85" s="202">
        <v>0.06</v>
      </c>
      <c r="L85" s="202">
        <v>17.37</v>
      </c>
      <c r="M85" s="202">
        <v>1.06</v>
      </c>
      <c r="N85" s="202">
        <v>1.37</v>
      </c>
      <c r="O85" s="202">
        <v>0</v>
      </c>
      <c r="P85" s="202">
        <v>1.41</v>
      </c>
      <c r="Q85" s="202">
        <v>0.25</v>
      </c>
      <c r="R85" s="202">
        <v>0.37</v>
      </c>
      <c r="S85" s="202">
        <v>0.3</v>
      </c>
      <c r="T85" s="202">
        <v>0</v>
      </c>
      <c r="U85" s="202">
        <v>1.59</v>
      </c>
      <c r="V85" s="202">
        <v>0.59</v>
      </c>
      <c r="W85" s="202">
        <v>0.52</v>
      </c>
      <c r="X85" s="202">
        <v>1.71</v>
      </c>
      <c r="Y85" s="202">
        <v>0</v>
      </c>
      <c r="Z85" s="202">
        <v>2.93</v>
      </c>
      <c r="AA85" s="202">
        <v>1.04</v>
      </c>
      <c r="AB85" s="202">
        <v>0</v>
      </c>
      <c r="AC85" s="202">
        <v>14.65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30.58</v>
      </c>
      <c r="AJ85" s="202">
        <v>0</v>
      </c>
      <c r="AK85" s="202">
        <v>5.04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9.83</v>
      </c>
      <c r="D86" s="202">
        <v>2.2599999999999998</v>
      </c>
      <c r="E86" s="202">
        <v>0</v>
      </c>
      <c r="F86" s="202">
        <v>0</v>
      </c>
      <c r="G86" s="202">
        <v>16.32</v>
      </c>
      <c r="H86" s="202">
        <v>0</v>
      </c>
      <c r="I86" s="202">
        <v>25.56</v>
      </c>
      <c r="J86" s="202">
        <v>1.34</v>
      </c>
      <c r="K86" s="202">
        <v>0.06</v>
      </c>
      <c r="L86" s="202">
        <v>17.37</v>
      </c>
      <c r="M86" s="202">
        <v>1.06</v>
      </c>
      <c r="N86" s="202">
        <v>1.37</v>
      </c>
      <c r="O86" s="202">
        <v>0</v>
      </c>
      <c r="P86" s="202">
        <v>1.41</v>
      </c>
      <c r="Q86" s="202">
        <v>0.25</v>
      </c>
      <c r="R86" s="202">
        <v>0.37</v>
      </c>
      <c r="S86" s="202">
        <v>0.3</v>
      </c>
      <c r="T86" s="202">
        <v>0</v>
      </c>
      <c r="U86" s="202">
        <v>1.59</v>
      </c>
      <c r="V86" s="202">
        <v>0.59</v>
      </c>
      <c r="W86" s="202">
        <v>0.52</v>
      </c>
      <c r="X86" s="202">
        <v>1.71</v>
      </c>
      <c r="Y86" s="202">
        <v>0</v>
      </c>
      <c r="Z86" s="202">
        <v>2.93</v>
      </c>
      <c r="AA86" s="202">
        <v>1.04</v>
      </c>
      <c r="AB86" s="202">
        <v>0</v>
      </c>
      <c r="AC86" s="202">
        <v>14.65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30.45</v>
      </c>
      <c r="AJ86" s="202">
        <v>0</v>
      </c>
      <c r="AK86" s="202">
        <v>5.04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9.83</v>
      </c>
      <c r="D87" s="202">
        <v>2.2599999999999998</v>
      </c>
      <c r="E87" s="202">
        <v>0</v>
      </c>
      <c r="F87" s="202">
        <v>0</v>
      </c>
      <c r="G87" s="202">
        <v>16.32</v>
      </c>
      <c r="H87" s="202">
        <v>0</v>
      </c>
      <c r="I87" s="202">
        <v>25.56</v>
      </c>
      <c r="J87" s="202">
        <v>1.34</v>
      </c>
      <c r="K87" s="202">
        <v>0.06</v>
      </c>
      <c r="L87" s="202">
        <v>17.37</v>
      </c>
      <c r="M87" s="202">
        <v>1.06</v>
      </c>
      <c r="N87" s="202">
        <v>1.37</v>
      </c>
      <c r="O87" s="202">
        <v>0</v>
      </c>
      <c r="P87" s="202">
        <v>1.41</v>
      </c>
      <c r="Q87" s="202">
        <v>0.25</v>
      </c>
      <c r="R87" s="202">
        <v>0.37</v>
      </c>
      <c r="S87" s="202">
        <v>0.3</v>
      </c>
      <c r="T87" s="202">
        <v>0</v>
      </c>
      <c r="U87" s="202">
        <v>1.59</v>
      </c>
      <c r="V87" s="202">
        <v>0.59</v>
      </c>
      <c r="W87" s="202">
        <v>0.52</v>
      </c>
      <c r="X87" s="202">
        <v>1.71</v>
      </c>
      <c r="Y87" s="202">
        <v>0</v>
      </c>
      <c r="Z87" s="202">
        <v>2.93</v>
      </c>
      <c r="AA87" s="202">
        <v>1.04</v>
      </c>
      <c r="AB87" s="202">
        <v>0</v>
      </c>
      <c r="AC87" s="202">
        <v>14.65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30.45</v>
      </c>
      <c r="AJ87" s="202">
        <v>0</v>
      </c>
      <c r="AK87" s="202">
        <v>5.04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9.83</v>
      </c>
      <c r="D88" s="202">
        <v>2.2599999999999998</v>
      </c>
      <c r="E88" s="202">
        <v>0</v>
      </c>
      <c r="F88" s="202">
        <v>0</v>
      </c>
      <c r="G88" s="202">
        <v>16.32</v>
      </c>
      <c r="H88" s="202">
        <v>0</v>
      </c>
      <c r="I88" s="202">
        <v>25.56</v>
      </c>
      <c r="J88" s="202">
        <v>1.34</v>
      </c>
      <c r="K88" s="202">
        <v>0.06</v>
      </c>
      <c r="L88" s="202">
        <v>17.37</v>
      </c>
      <c r="M88" s="202">
        <v>1.06</v>
      </c>
      <c r="N88" s="202">
        <v>1.37</v>
      </c>
      <c r="O88" s="202">
        <v>0</v>
      </c>
      <c r="P88" s="202">
        <v>1.41</v>
      </c>
      <c r="Q88" s="202">
        <v>0.25</v>
      </c>
      <c r="R88" s="202">
        <v>0.37</v>
      </c>
      <c r="S88" s="202">
        <v>0.3</v>
      </c>
      <c r="T88" s="202">
        <v>0</v>
      </c>
      <c r="U88" s="202">
        <v>1.59</v>
      </c>
      <c r="V88" s="202">
        <v>0.59</v>
      </c>
      <c r="W88" s="202">
        <v>0.52</v>
      </c>
      <c r="X88" s="202">
        <v>1.71</v>
      </c>
      <c r="Y88" s="202">
        <v>0</v>
      </c>
      <c r="Z88" s="202">
        <v>2.93</v>
      </c>
      <c r="AA88" s="202">
        <v>1.04</v>
      </c>
      <c r="AB88" s="202">
        <v>0</v>
      </c>
      <c r="AC88" s="202">
        <v>14.65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30.45</v>
      </c>
      <c r="AJ88" s="202">
        <v>0</v>
      </c>
      <c r="AK88" s="202">
        <v>5.04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9.83</v>
      </c>
      <c r="D89" s="202">
        <v>2.2599999999999998</v>
      </c>
      <c r="E89" s="202">
        <v>0</v>
      </c>
      <c r="F89" s="202">
        <v>16.32</v>
      </c>
      <c r="G89" s="202">
        <v>0</v>
      </c>
      <c r="H89" s="202">
        <v>0</v>
      </c>
      <c r="I89" s="202">
        <v>25.56</v>
      </c>
      <c r="J89" s="202">
        <v>1.34</v>
      </c>
      <c r="K89" s="202">
        <v>0.06</v>
      </c>
      <c r="L89" s="202">
        <v>17.37</v>
      </c>
      <c r="M89" s="202">
        <v>1.06</v>
      </c>
      <c r="N89" s="202">
        <v>1.37</v>
      </c>
      <c r="O89" s="202">
        <v>0</v>
      </c>
      <c r="P89" s="202">
        <v>1.41</v>
      </c>
      <c r="Q89" s="202">
        <v>0.25</v>
      </c>
      <c r="R89" s="202">
        <v>0.37</v>
      </c>
      <c r="S89" s="202">
        <v>0.3</v>
      </c>
      <c r="T89" s="202">
        <v>0</v>
      </c>
      <c r="U89" s="202">
        <v>1.59</v>
      </c>
      <c r="V89" s="202">
        <v>0.59</v>
      </c>
      <c r="W89" s="202">
        <v>0.52</v>
      </c>
      <c r="X89" s="202">
        <v>1.71</v>
      </c>
      <c r="Y89" s="202">
        <v>0</v>
      </c>
      <c r="Z89" s="202">
        <v>2.93</v>
      </c>
      <c r="AA89" s="202">
        <v>1.04</v>
      </c>
      <c r="AB89" s="202">
        <v>0</v>
      </c>
      <c r="AC89" s="202">
        <v>12.92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29.11</v>
      </c>
      <c r="AJ89" s="202">
        <v>0</v>
      </c>
      <c r="AK89" s="202">
        <v>5.04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9.83</v>
      </c>
      <c r="D90" s="202">
        <v>2.2599999999999998</v>
      </c>
      <c r="E90" s="202">
        <v>0</v>
      </c>
      <c r="F90" s="202">
        <v>16.32</v>
      </c>
      <c r="G90" s="202">
        <v>0</v>
      </c>
      <c r="H90" s="202">
        <v>0</v>
      </c>
      <c r="I90" s="202">
        <v>25.56</v>
      </c>
      <c r="J90" s="202">
        <v>1.34</v>
      </c>
      <c r="K90" s="202">
        <v>0.06</v>
      </c>
      <c r="L90" s="202">
        <v>17.37</v>
      </c>
      <c r="M90" s="202">
        <v>1.06</v>
      </c>
      <c r="N90" s="202">
        <v>1.37</v>
      </c>
      <c r="O90" s="202">
        <v>0</v>
      </c>
      <c r="P90" s="202">
        <v>1.41</v>
      </c>
      <c r="Q90" s="202">
        <v>0.25</v>
      </c>
      <c r="R90" s="202">
        <v>0.37</v>
      </c>
      <c r="S90" s="202">
        <v>0.3</v>
      </c>
      <c r="T90" s="202">
        <v>0</v>
      </c>
      <c r="U90" s="202">
        <v>1.59</v>
      </c>
      <c r="V90" s="202">
        <v>0.59</v>
      </c>
      <c r="W90" s="202">
        <v>0.52</v>
      </c>
      <c r="X90" s="202">
        <v>1.71</v>
      </c>
      <c r="Y90" s="202">
        <v>0</v>
      </c>
      <c r="Z90" s="202">
        <v>2.93</v>
      </c>
      <c r="AA90" s="202">
        <v>1.04</v>
      </c>
      <c r="AB90" s="202">
        <v>0</v>
      </c>
      <c r="AC90" s="202">
        <v>12.92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29.11</v>
      </c>
      <c r="AJ90" s="202">
        <v>0</v>
      </c>
      <c r="AK90" s="202">
        <v>5.04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9.83</v>
      </c>
      <c r="D91" s="202">
        <v>2.2599999999999998</v>
      </c>
      <c r="E91" s="202">
        <v>0</v>
      </c>
      <c r="F91" s="202">
        <v>16.32</v>
      </c>
      <c r="G91" s="202">
        <v>0</v>
      </c>
      <c r="H91" s="202">
        <v>0</v>
      </c>
      <c r="I91" s="202">
        <v>25.56</v>
      </c>
      <c r="J91" s="202">
        <v>1.34</v>
      </c>
      <c r="K91" s="202">
        <v>0.06</v>
      </c>
      <c r="L91" s="202">
        <v>17.37</v>
      </c>
      <c r="M91" s="202">
        <v>1.06</v>
      </c>
      <c r="N91" s="202">
        <v>1.37</v>
      </c>
      <c r="O91" s="202">
        <v>0</v>
      </c>
      <c r="P91" s="202">
        <v>1.41</v>
      </c>
      <c r="Q91" s="202">
        <v>0.25</v>
      </c>
      <c r="R91" s="202">
        <v>0.37</v>
      </c>
      <c r="S91" s="202">
        <v>0.3</v>
      </c>
      <c r="T91" s="202">
        <v>0</v>
      </c>
      <c r="U91" s="202">
        <v>1.59</v>
      </c>
      <c r="V91" s="202">
        <v>0.59</v>
      </c>
      <c r="W91" s="202">
        <v>0.52</v>
      </c>
      <c r="X91" s="202">
        <v>1.71</v>
      </c>
      <c r="Y91" s="202">
        <v>0</v>
      </c>
      <c r="Z91" s="202">
        <v>2.93</v>
      </c>
      <c r="AA91" s="202">
        <v>1.04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30.49</v>
      </c>
      <c r="AJ91" s="202">
        <v>0</v>
      </c>
      <c r="AK91" s="202">
        <v>3.94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9.83</v>
      </c>
      <c r="D92" s="202">
        <v>2.2599999999999998</v>
      </c>
      <c r="E92" s="202">
        <v>0</v>
      </c>
      <c r="F92" s="202">
        <v>16.32</v>
      </c>
      <c r="G92" s="202">
        <v>0</v>
      </c>
      <c r="H92" s="202">
        <v>0</v>
      </c>
      <c r="I92" s="202">
        <v>25.56</v>
      </c>
      <c r="J92" s="202">
        <v>1.34</v>
      </c>
      <c r="K92" s="202">
        <v>0.06</v>
      </c>
      <c r="L92" s="202">
        <v>17.37</v>
      </c>
      <c r="M92" s="202">
        <v>1.06</v>
      </c>
      <c r="N92" s="202">
        <v>1.37</v>
      </c>
      <c r="O92" s="202">
        <v>0</v>
      </c>
      <c r="P92" s="202">
        <v>1.41</v>
      </c>
      <c r="Q92" s="202">
        <v>0.25</v>
      </c>
      <c r="R92" s="202">
        <v>0.37</v>
      </c>
      <c r="S92" s="202">
        <v>0.3</v>
      </c>
      <c r="T92" s="202">
        <v>0</v>
      </c>
      <c r="U92" s="202">
        <v>1.59</v>
      </c>
      <c r="V92" s="202">
        <v>0.59</v>
      </c>
      <c r="W92" s="202">
        <v>0.52</v>
      </c>
      <c r="X92" s="202">
        <v>1.71</v>
      </c>
      <c r="Y92" s="202">
        <v>0</v>
      </c>
      <c r="Z92" s="202">
        <v>2.93</v>
      </c>
      <c r="AA92" s="202">
        <v>1.04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29.11</v>
      </c>
      <c r="AJ92" s="202">
        <v>0</v>
      </c>
      <c r="AK92" s="202">
        <v>3.94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9.83</v>
      </c>
      <c r="D93" s="202">
        <v>2.2599999999999998</v>
      </c>
      <c r="E93" s="202">
        <v>0</v>
      </c>
      <c r="F93" s="202">
        <v>16.32</v>
      </c>
      <c r="G93" s="202">
        <v>0</v>
      </c>
      <c r="H93" s="202">
        <v>0</v>
      </c>
      <c r="I93" s="202">
        <v>25.56</v>
      </c>
      <c r="J93" s="202">
        <v>1.34</v>
      </c>
      <c r="K93" s="202">
        <v>0.06</v>
      </c>
      <c r="L93" s="202">
        <v>17.37</v>
      </c>
      <c r="M93" s="202">
        <v>1.06</v>
      </c>
      <c r="N93" s="202">
        <v>1.37</v>
      </c>
      <c r="O93" s="202">
        <v>0</v>
      </c>
      <c r="P93" s="202">
        <v>1.41</v>
      </c>
      <c r="Q93" s="202">
        <v>0.25</v>
      </c>
      <c r="R93" s="202">
        <v>0.37</v>
      </c>
      <c r="S93" s="202">
        <v>0.3</v>
      </c>
      <c r="T93" s="202">
        <v>0</v>
      </c>
      <c r="U93" s="202">
        <v>1.59</v>
      </c>
      <c r="V93" s="202">
        <v>0.59</v>
      </c>
      <c r="W93" s="202">
        <v>0.52</v>
      </c>
      <c r="X93" s="202">
        <v>1.71</v>
      </c>
      <c r="Y93" s="202">
        <v>0</v>
      </c>
      <c r="Z93" s="202">
        <v>2.93</v>
      </c>
      <c r="AA93" s="202">
        <v>1.04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29.11</v>
      </c>
      <c r="AJ93" s="202">
        <v>0</v>
      </c>
      <c r="AK93" s="202">
        <v>3.94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9.83</v>
      </c>
      <c r="D94" s="202">
        <v>2.2599999999999998</v>
      </c>
      <c r="E94" s="202">
        <v>0</v>
      </c>
      <c r="F94" s="202">
        <v>16.32</v>
      </c>
      <c r="G94" s="202">
        <v>0</v>
      </c>
      <c r="H94" s="202">
        <v>0</v>
      </c>
      <c r="I94" s="202">
        <v>25.56</v>
      </c>
      <c r="J94" s="202">
        <v>1.34</v>
      </c>
      <c r="K94" s="202">
        <v>0.06</v>
      </c>
      <c r="L94" s="202">
        <v>17.37</v>
      </c>
      <c r="M94" s="202">
        <v>1.06</v>
      </c>
      <c r="N94" s="202">
        <v>1.37</v>
      </c>
      <c r="O94" s="202">
        <v>0</v>
      </c>
      <c r="P94" s="202">
        <v>1.41</v>
      </c>
      <c r="Q94" s="202">
        <v>0.25</v>
      </c>
      <c r="R94" s="202">
        <v>0.37</v>
      </c>
      <c r="S94" s="202">
        <v>0.3</v>
      </c>
      <c r="T94" s="202">
        <v>0</v>
      </c>
      <c r="U94" s="202">
        <v>1.59</v>
      </c>
      <c r="V94" s="202">
        <v>0.59</v>
      </c>
      <c r="W94" s="202">
        <v>0.52</v>
      </c>
      <c r="X94" s="202">
        <v>1.71</v>
      </c>
      <c r="Y94" s="202">
        <v>0</v>
      </c>
      <c r="Z94" s="202">
        <v>2.93</v>
      </c>
      <c r="AA94" s="202">
        <v>1.04</v>
      </c>
      <c r="AB94" s="202">
        <v>0</v>
      </c>
      <c r="AC94" s="202">
        <v>15.36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31.14</v>
      </c>
      <c r="AJ94" s="202">
        <v>0</v>
      </c>
      <c r="AK94" s="202">
        <v>3.94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9.83</v>
      </c>
      <c r="D95" s="202">
        <v>2.2599999999999998</v>
      </c>
      <c r="E95" s="202">
        <v>0</v>
      </c>
      <c r="F95" s="202">
        <v>16.32</v>
      </c>
      <c r="G95" s="202">
        <v>0</v>
      </c>
      <c r="H95" s="202">
        <v>0</v>
      </c>
      <c r="I95" s="202">
        <v>25.56</v>
      </c>
      <c r="J95" s="202">
        <v>1.34</v>
      </c>
      <c r="K95" s="202">
        <v>0.06</v>
      </c>
      <c r="L95" s="202">
        <v>17.37</v>
      </c>
      <c r="M95" s="202">
        <v>1.06</v>
      </c>
      <c r="N95" s="202">
        <v>1.37</v>
      </c>
      <c r="O95" s="202">
        <v>0</v>
      </c>
      <c r="P95" s="202">
        <v>1.41</v>
      </c>
      <c r="Q95" s="202">
        <v>0.25</v>
      </c>
      <c r="R95" s="202">
        <v>0.37</v>
      </c>
      <c r="S95" s="202">
        <v>0.3</v>
      </c>
      <c r="T95" s="202">
        <v>0</v>
      </c>
      <c r="U95" s="202">
        <v>1.59</v>
      </c>
      <c r="V95" s="202">
        <v>0.36</v>
      </c>
      <c r="W95" s="202">
        <v>0.52</v>
      </c>
      <c r="X95" s="202">
        <v>1.71</v>
      </c>
      <c r="Y95" s="202">
        <v>0</v>
      </c>
      <c r="Z95" s="202">
        <v>2.93</v>
      </c>
      <c r="AA95" s="202">
        <v>1.04</v>
      </c>
      <c r="AB95" s="202">
        <v>0</v>
      </c>
      <c r="AC95" s="202">
        <v>15.36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31.14</v>
      </c>
      <c r="AJ95" s="202">
        <v>0</v>
      </c>
      <c r="AK95" s="202">
        <v>3.94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9.83</v>
      </c>
      <c r="D96" s="202">
        <v>2.2599999999999998</v>
      </c>
      <c r="E96" s="202">
        <v>0</v>
      </c>
      <c r="F96" s="202">
        <v>16.32</v>
      </c>
      <c r="G96" s="202">
        <v>0</v>
      </c>
      <c r="H96" s="202">
        <v>0</v>
      </c>
      <c r="I96" s="202">
        <v>25.56</v>
      </c>
      <c r="J96" s="202">
        <v>1.34</v>
      </c>
      <c r="K96" s="202">
        <v>0.06</v>
      </c>
      <c r="L96" s="202">
        <v>17.37</v>
      </c>
      <c r="M96" s="202">
        <v>1.06</v>
      </c>
      <c r="N96" s="202">
        <v>1.37</v>
      </c>
      <c r="O96" s="202">
        <v>0</v>
      </c>
      <c r="P96" s="202">
        <v>1.41</v>
      </c>
      <c r="Q96" s="202">
        <v>0.25</v>
      </c>
      <c r="R96" s="202">
        <v>0.37</v>
      </c>
      <c r="S96" s="202">
        <v>0.3</v>
      </c>
      <c r="T96" s="202">
        <v>0</v>
      </c>
      <c r="U96" s="202">
        <v>1.59</v>
      </c>
      <c r="V96" s="202">
        <v>0.36</v>
      </c>
      <c r="W96" s="202">
        <v>0.52</v>
      </c>
      <c r="X96" s="202">
        <v>1.71</v>
      </c>
      <c r="Y96" s="202">
        <v>0</v>
      </c>
      <c r="Z96" s="202">
        <v>2.93</v>
      </c>
      <c r="AA96" s="202">
        <v>1.04</v>
      </c>
      <c r="AB96" s="202">
        <v>0</v>
      </c>
      <c r="AC96" s="202">
        <v>15.36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31.14</v>
      </c>
      <c r="AJ96" s="202">
        <v>0</v>
      </c>
      <c r="AK96" s="202">
        <v>3.94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1.29</v>
      </c>
      <c r="D97" s="202">
        <v>1.29</v>
      </c>
      <c r="E97" s="202">
        <v>0</v>
      </c>
      <c r="F97" s="202">
        <v>16.32</v>
      </c>
      <c r="G97" s="202">
        <v>0</v>
      </c>
      <c r="H97" s="202">
        <v>0</v>
      </c>
      <c r="I97" s="202">
        <v>26.9</v>
      </c>
      <c r="J97" s="202">
        <v>0</v>
      </c>
      <c r="K97" s="202">
        <v>0.06</v>
      </c>
      <c r="L97" s="202">
        <v>17.37</v>
      </c>
      <c r="M97" s="202">
        <v>1.06</v>
      </c>
      <c r="N97" s="202">
        <v>1.37</v>
      </c>
      <c r="O97" s="202">
        <v>0</v>
      </c>
      <c r="P97" s="202">
        <v>1.41</v>
      </c>
      <c r="Q97" s="202">
        <v>0.25</v>
      </c>
      <c r="R97" s="202">
        <v>0.37</v>
      </c>
      <c r="S97" s="202">
        <v>0.3</v>
      </c>
      <c r="T97" s="202">
        <v>0</v>
      </c>
      <c r="U97" s="202">
        <v>1.59</v>
      </c>
      <c r="V97" s="202">
        <v>0.36</v>
      </c>
      <c r="W97" s="202">
        <v>0.52</v>
      </c>
      <c r="X97" s="202">
        <v>1.71</v>
      </c>
      <c r="Y97" s="202">
        <v>0</v>
      </c>
      <c r="Z97" s="202">
        <v>2.93</v>
      </c>
      <c r="AA97" s="202">
        <v>1.04</v>
      </c>
      <c r="AB97" s="202">
        <v>0</v>
      </c>
      <c r="AC97" s="202">
        <v>15.36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32.630000000000003</v>
      </c>
      <c r="AJ97" s="202">
        <v>0</v>
      </c>
      <c r="AK97" s="202">
        <v>3.94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16.32</v>
      </c>
      <c r="G98" s="202">
        <v>0</v>
      </c>
      <c r="H98" s="202">
        <v>0</v>
      </c>
      <c r="I98" s="202">
        <v>26.9</v>
      </c>
      <c r="J98" s="202">
        <v>0</v>
      </c>
      <c r="K98" s="202">
        <v>0.06</v>
      </c>
      <c r="L98" s="202">
        <v>17.37</v>
      </c>
      <c r="M98" s="202">
        <v>1.06</v>
      </c>
      <c r="N98" s="202">
        <v>1.37</v>
      </c>
      <c r="O98" s="202">
        <v>0</v>
      </c>
      <c r="P98" s="202">
        <v>1.41</v>
      </c>
      <c r="Q98" s="202">
        <v>0.25</v>
      </c>
      <c r="R98" s="202">
        <v>0.37</v>
      </c>
      <c r="S98" s="202">
        <v>0.3</v>
      </c>
      <c r="T98" s="202">
        <v>0</v>
      </c>
      <c r="U98" s="202">
        <v>1.59</v>
      </c>
      <c r="V98" s="202">
        <v>0.36</v>
      </c>
      <c r="W98" s="202">
        <v>0.52</v>
      </c>
      <c r="X98" s="202">
        <v>1.71</v>
      </c>
      <c r="Y98" s="202">
        <v>0</v>
      </c>
      <c r="Z98" s="202">
        <v>2.93</v>
      </c>
      <c r="AA98" s="202">
        <v>1.04</v>
      </c>
      <c r="AB98" s="202">
        <v>0</v>
      </c>
      <c r="AC98" s="202">
        <v>15.36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31.14</v>
      </c>
      <c r="AJ98" s="202">
        <v>0</v>
      </c>
      <c r="AK98" s="202">
        <v>3.94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0.24787000000000037</v>
      </c>
      <c r="D99">
        <f t="shared" si="0"/>
        <v>4.8072499999999997E-2</v>
      </c>
      <c r="E99">
        <f t="shared" si="0"/>
        <v>0</v>
      </c>
      <c r="F99">
        <f t="shared" si="0"/>
        <v>4.0799999999999989E-2</v>
      </c>
      <c r="G99">
        <f t="shared" si="0"/>
        <v>0.3244250000000003</v>
      </c>
      <c r="H99">
        <f t="shared" si="0"/>
        <v>0</v>
      </c>
      <c r="I99">
        <f t="shared" si="0"/>
        <v>0.61410999999999916</v>
      </c>
      <c r="J99">
        <f t="shared" si="0"/>
        <v>3.7270000000000067E-2</v>
      </c>
      <c r="K99">
        <f t="shared" si="0"/>
        <v>1.7135000000000001E-2</v>
      </c>
      <c r="L99">
        <f t="shared" si="0"/>
        <v>2.9143425000000063</v>
      </c>
      <c r="M99">
        <f t="shared" si="0"/>
        <v>2.5440000000000032E-2</v>
      </c>
      <c r="N99">
        <f t="shared" si="0"/>
        <v>2.9045000000000033E-2</v>
      </c>
      <c r="O99">
        <f t="shared" si="0"/>
        <v>0</v>
      </c>
      <c r="P99">
        <f t="shared" si="0"/>
        <v>3.3134999999999942E-2</v>
      </c>
      <c r="Q99">
        <f t="shared" si="0"/>
        <v>5.3440000000000029E-2</v>
      </c>
      <c r="R99">
        <f t="shared" si="0"/>
        <v>7.5825000000000017E-2</v>
      </c>
      <c r="S99">
        <f t="shared" si="0"/>
        <v>6.882000000000002E-2</v>
      </c>
      <c r="T99">
        <f t="shared" si="0"/>
        <v>0</v>
      </c>
      <c r="U99">
        <f t="shared" si="0"/>
        <v>3.8160000000000062E-2</v>
      </c>
      <c r="V99">
        <f t="shared" si="0"/>
        <v>4.9512500000000056E-2</v>
      </c>
      <c r="W99">
        <f t="shared" si="0"/>
        <v>7.2802499999999881E-2</v>
      </c>
      <c r="X99">
        <f t="shared" si="0"/>
        <v>0.16818000000000038</v>
      </c>
      <c r="Y99">
        <f t="shared" si="0"/>
        <v>0</v>
      </c>
      <c r="Z99">
        <f t="shared" si="0"/>
        <v>0.52272999999999992</v>
      </c>
      <c r="AA99">
        <f t="shared" si="0"/>
        <v>0.15103999999999965</v>
      </c>
      <c r="AB99">
        <f t="shared" si="0"/>
        <v>0</v>
      </c>
      <c r="AC99">
        <f t="shared" si="0"/>
        <v>0.35596000000000033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-2.375E-4</v>
      </c>
      <c r="AH99">
        <f t="shared" si="0"/>
        <v>0</v>
      </c>
      <c r="AI99">
        <f t="shared" si="0"/>
        <v>0.72701499999999952</v>
      </c>
      <c r="AJ99">
        <f t="shared" si="0"/>
        <v>0</v>
      </c>
      <c r="AK99">
        <f t="shared" si="0"/>
        <v>0.29399999999999998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-65</v>
      </c>
      <c r="D3" s="124">
        <v>0</v>
      </c>
      <c r="E3" s="124">
        <v>0</v>
      </c>
      <c r="F3" s="124">
        <v>-206</v>
      </c>
      <c r="G3" s="124">
        <v>-271</v>
      </c>
      <c r="H3" s="118"/>
      <c r="I3" s="33">
        <v>1</v>
      </c>
      <c r="J3" s="124">
        <v>65</v>
      </c>
      <c r="K3" s="124">
        <v>0</v>
      </c>
      <c r="L3" s="124">
        <v>0</v>
      </c>
      <c r="M3" s="124">
        <v>0</v>
      </c>
      <c r="N3" s="124">
        <v>65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206</v>
      </c>
      <c r="AF3" s="124">
        <v>0</v>
      </c>
      <c r="AG3" s="124">
        <v>0</v>
      </c>
      <c r="AH3" s="124">
        <v>0</v>
      </c>
      <c r="AI3" s="124">
        <v>206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65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-65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206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-206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650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650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2060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2060</v>
      </c>
      <c r="DF3" s="123">
        <f>AR3+AU3+BB3+BI3+BP3</f>
        <v>271</v>
      </c>
      <c r="DG3" s="123">
        <f>AY3+AN3+BC3+BJ3+BQ3</f>
        <v>-65</v>
      </c>
      <c r="DH3" s="123">
        <f>BF3+AO3+AV3+BK3+BR3</f>
        <v>0</v>
      </c>
      <c r="DI3" s="123">
        <f>BM3+BS3+BD3+AW3+AP3</f>
        <v>0</v>
      </c>
      <c r="DJ3" s="123">
        <f>BT3+BL3+BE3+AX3+AQ3</f>
        <v>-206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-85</v>
      </c>
      <c r="D4" s="124">
        <v>0</v>
      </c>
      <c r="E4" s="124">
        <v>0</v>
      </c>
      <c r="F4" s="124">
        <v>-154</v>
      </c>
      <c r="G4" s="124">
        <v>-239</v>
      </c>
      <c r="H4" s="118"/>
      <c r="I4" s="33">
        <v>2</v>
      </c>
      <c r="J4" s="124">
        <v>85</v>
      </c>
      <c r="K4" s="124">
        <v>0</v>
      </c>
      <c r="L4" s="124">
        <v>0</v>
      </c>
      <c r="M4" s="124">
        <v>0</v>
      </c>
      <c r="N4" s="124">
        <v>85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154</v>
      </c>
      <c r="AF4" s="124">
        <v>0</v>
      </c>
      <c r="AG4" s="124">
        <v>0</v>
      </c>
      <c r="AH4" s="124">
        <v>0</v>
      </c>
      <c r="AI4" s="124">
        <v>154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85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-85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154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-154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850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850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1540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1540</v>
      </c>
      <c r="DF4" s="123">
        <f t="shared" ref="DF4:DF67" si="31">AR4+AU4+BB4+BI4+BP4</f>
        <v>239</v>
      </c>
      <c r="DG4" s="123">
        <f t="shared" ref="DG4:DG67" si="32">AY4+AN4+BC4+BJ4+BQ4</f>
        <v>-85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-154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-100</v>
      </c>
      <c r="D5" s="124">
        <v>0</v>
      </c>
      <c r="E5" s="124">
        <v>0</v>
      </c>
      <c r="F5" s="124">
        <v>-63.509</v>
      </c>
      <c r="G5" s="124">
        <v>-163.50899999999999</v>
      </c>
      <c r="H5" s="118"/>
      <c r="I5" s="33">
        <v>3</v>
      </c>
      <c r="J5" s="124">
        <v>100</v>
      </c>
      <c r="K5" s="124">
        <v>0</v>
      </c>
      <c r="L5" s="124">
        <v>0</v>
      </c>
      <c r="M5" s="124">
        <v>0</v>
      </c>
      <c r="N5" s="124">
        <v>100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63.509</v>
      </c>
      <c r="AF5" s="124">
        <v>0</v>
      </c>
      <c r="AG5" s="124">
        <v>0</v>
      </c>
      <c r="AH5" s="124">
        <v>0</v>
      </c>
      <c r="AI5" s="124">
        <v>63.509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100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-100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63.509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-63.509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1000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1000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635.09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635.09</v>
      </c>
      <c r="DF5" s="123">
        <f t="shared" si="31"/>
        <v>163.50900000000001</v>
      </c>
      <c r="DG5" s="123">
        <f t="shared" si="32"/>
        <v>-100</v>
      </c>
      <c r="DH5" s="123">
        <f t="shared" si="33"/>
        <v>0</v>
      </c>
      <c r="DI5" s="123">
        <f t="shared" si="34"/>
        <v>0</v>
      </c>
      <c r="DJ5" s="123">
        <f t="shared" si="35"/>
        <v>-63.509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-107.858</v>
      </c>
      <c r="D6" s="124">
        <v>0</v>
      </c>
      <c r="E6" s="124">
        <v>0</v>
      </c>
      <c r="F6" s="124">
        <v>-83.141999999999996</v>
      </c>
      <c r="G6" s="124">
        <v>-191</v>
      </c>
      <c r="H6" s="118"/>
      <c r="I6" s="33">
        <v>4</v>
      </c>
      <c r="J6" s="124">
        <v>107.858</v>
      </c>
      <c r="K6" s="124">
        <v>0</v>
      </c>
      <c r="L6" s="124">
        <v>0</v>
      </c>
      <c r="M6" s="124">
        <v>0</v>
      </c>
      <c r="N6" s="124">
        <v>107.858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83.141999999999996</v>
      </c>
      <c r="AF6" s="124">
        <v>0</v>
      </c>
      <c r="AG6" s="124">
        <v>0</v>
      </c>
      <c r="AH6" s="124">
        <v>0</v>
      </c>
      <c r="AI6" s="124">
        <v>83.141999999999996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107.858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-107.858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83.141999999999996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-83.141999999999996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1078.58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1078.58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831.42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831.42</v>
      </c>
      <c r="DF6" s="123">
        <f t="shared" si="31"/>
        <v>191</v>
      </c>
      <c r="DG6" s="123">
        <f t="shared" si="32"/>
        <v>-107.858</v>
      </c>
      <c r="DH6" s="123">
        <f t="shared" si="33"/>
        <v>0</v>
      </c>
      <c r="DI6" s="123">
        <f t="shared" si="34"/>
        <v>0</v>
      </c>
      <c r="DJ6" s="123">
        <f t="shared" si="35"/>
        <v>-83.141999999999996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-51</v>
      </c>
      <c r="D7" s="124">
        <v>0</v>
      </c>
      <c r="E7" s="124">
        <v>0</v>
      </c>
      <c r="F7" s="124">
        <v>-49.264000000000003</v>
      </c>
      <c r="G7" s="124">
        <v>-100.264</v>
      </c>
      <c r="H7" s="118"/>
      <c r="I7" s="33">
        <v>5</v>
      </c>
      <c r="J7" s="124">
        <v>51</v>
      </c>
      <c r="K7" s="124">
        <v>0</v>
      </c>
      <c r="L7" s="124">
        <v>0</v>
      </c>
      <c r="M7" s="124">
        <v>0</v>
      </c>
      <c r="N7" s="124">
        <v>51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49.264000000000003</v>
      </c>
      <c r="AF7" s="124">
        <v>0</v>
      </c>
      <c r="AG7" s="124">
        <v>0</v>
      </c>
      <c r="AH7" s="124">
        <v>0</v>
      </c>
      <c r="AI7" s="124">
        <v>49.264000000000003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51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-51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49.264000000000003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-49.264000000000003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510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510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492.64000000000004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492.64000000000004</v>
      </c>
      <c r="DF7" s="123">
        <f t="shared" si="31"/>
        <v>100.26400000000001</v>
      </c>
      <c r="DG7" s="123">
        <f t="shared" si="32"/>
        <v>-51</v>
      </c>
      <c r="DH7" s="123">
        <f t="shared" si="33"/>
        <v>0</v>
      </c>
      <c r="DI7" s="123">
        <f t="shared" si="34"/>
        <v>0</v>
      </c>
      <c r="DJ7" s="123">
        <f t="shared" si="35"/>
        <v>-49.264000000000003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-66</v>
      </c>
      <c r="D8" s="124">
        <v>0</v>
      </c>
      <c r="E8" s="124">
        <v>0</v>
      </c>
      <c r="F8" s="124">
        <v>-54.768000000000001</v>
      </c>
      <c r="G8" s="124">
        <v>-120.768</v>
      </c>
      <c r="H8" s="118"/>
      <c r="I8" s="33">
        <v>6</v>
      </c>
      <c r="J8" s="124">
        <v>66</v>
      </c>
      <c r="K8" s="124">
        <v>0</v>
      </c>
      <c r="L8" s="124">
        <v>0</v>
      </c>
      <c r="M8" s="124">
        <v>0</v>
      </c>
      <c r="N8" s="124">
        <v>66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54.768000000000001</v>
      </c>
      <c r="AF8" s="124">
        <v>0</v>
      </c>
      <c r="AG8" s="124">
        <v>0</v>
      </c>
      <c r="AH8" s="124">
        <v>0</v>
      </c>
      <c r="AI8" s="124">
        <v>54.768000000000001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66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-66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54.768000000000001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-54.768000000000001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660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660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547.68000000000006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547.68000000000006</v>
      </c>
      <c r="DF8" s="123">
        <f t="shared" si="31"/>
        <v>120.768</v>
      </c>
      <c r="DG8" s="123">
        <f t="shared" si="32"/>
        <v>-66</v>
      </c>
      <c r="DH8" s="123">
        <f t="shared" si="33"/>
        <v>0</v>
      </c>
      <c r="DI8" s="123">
        <f t="shared" si="34"/>
        <v>0</v>
      </c>
      <c r="DJ8" s="123">
        <f t="shared" si="35"/>
        <v>-54.768000000000001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-49.957000000000001</v>
      </c>
      <c r="D9" s="124">
        <v>0</v>
      </c>
      <c r="E9" s="124">
        <v>0</v>
      </c>
      <c r="F9" s="124">
        <v>-68.043000000000006</v>
      </c>
      <c r="G9" s="124">
        <v>-118</v>
      </c>
      <c r="H9" s="118"/>
      <c r="I9" s="33">
        <v>7</v>
      </c>
      <c r="J9" s="124">
        <v>49.957000000000001</v>
      </c>
      <c r="K9" s="124">
        <v>0</v>
      </c>
      <c r="L9" s="124">
        <v>0</v>
      </c>
      <c r="M9" s="124">
        <v>0</v>
      </c>
      <c r="N9" s="124">
        <v>49.957000000000001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68.043000000000006</v>
      </c>
      <c r="AF9" s="124">
        <v>0</v>
      </c>
      <c r="AG9" s="124">
        <v>0</v>
      </c>
      <c r="AH9" s="124">
        <v>0</v>
      </c>
      <c r="AI9" s="124">
        <v>68.043000000000006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49.957000000000001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-49.957000000000001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68.043000000000006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-68.043000000000006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499.57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499.57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680.43000000000006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680.43000000000006</v>
      </c>
      <c r="DF9" s="123">
        <f t="shared" si="31"/>
        <v>118</v>
      </c>
      <c r="DG9" s="123">
        <f t="shared" si="32"/>
        <v>-49.957000000000001</v>
      </c>
      <c r="DH9" s="123">
        <f t="shared" si="33"/>
        <v>0</v>
      </c>
      <c r="DI9" s="123">
        <f t="shared" si="34"/>
        <v>0</v>
      </c>
      <c r="DJ9" s="123">
        <f t="shared" si="35"/>
        <v>-68.043000000000006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-66.463999999999999</v>
      </c>
      <c r="D10" s="124">
        <v>0</v>
      </c>
      <c r="E10" s="124">
        <v>0</v>
      </c>
      <c r="F10" s="124">
        <v>-14.536</v>
      </c>
      <c r="G10" s="124">
        <v>-81</v>
      </c>
      <c r="H10" s="118"/>
      <c r="I10" s="33">
        <v>8</v>
      </c>
      <c r="J10" s="124">
        <v>66.463999999999999</v>
      </c>
      <c r="K10" s="124">
        <v>0</v>
      </c>
      <c r="L10" s="124">
        <v>0</v>
      </c>
      <c r="M10" s="124">
        <v>0</v>
      </c>
      <c r="N10" s="124">
        <v>66.463999999999999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14.536</v>
      </c>
      <c r="AF10" s="124">
        <v>0</v>
      </c>
      <c r="AG10" s="124">
        <v>0</v>
      </c>
      <c r="AH10" s="124">
        <v>0</v>
      </c>
      <c r="AI10" s="124">
        <v>14.536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66.463999999999999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-66.463999999999999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14.536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-14.536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664.64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664.64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145.35999999999999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145.35999999999999</v>
      </c>
      <c r="DF10" s="123">
        <f t="shared" si="31"/>
        <v>81</v>
      </c>
      <c r="DG10" s="123">
        <f t="shared" si="32"/>
        <v>-66.463999999999999</v>
      </c>
      <c r="DH10" s="123">
        <f t="shared" si="33"/>
        <v>0</v>
      </c>
      <c r="DI10" s="123">
        <f t="shared" si="34"/>
        <v>0</v>
      </c>
      <c r="DJ10" s="123">
        <f t="shared" si="35"/>
        <v>-14.536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-39</v>
      </c>
      <c r="D11" s="124">
        <v>0</v>
      </c>
      <c r="E11" s="124">
        <v>0</v>
      </c>
      <c r="F11" s="124">
        <v>0</v>
      </c>
      <c r="G11" s="124">
        <v>-39</v>
      </c>
      <c r="H11" s="118"/>
      <c r="I11" s="33">
        <v>9</v>
      </c>
      <c r="J11" s="124">
        <v>39</v>
      </c>
      <c r="K11" s="124">
        <v>0</v>
      </c>
      <c r="L11" s="124">
        <v>0</v>
      </c>
      <c r="M11" s="124">
        <v>0</v>
      </c>
      <c r="N11" s="124">
        <v>39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39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-39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390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390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39</v>
      </c>
      <c r="DG11" s="123">
        <f t="shared" si="32"/>
        <v>-39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-7.24</v>
      </c>
      <c r="D12" s="124">
        <v>0</v>
      </c>
      <c r="E12" s="124">
        <v>0</v>
      </c>
      <c r="F12" s="124">
        <v>-5.76</v>
      </c>
      <c r="G12" s="124">
        <v>-13</v>
      </c>
      <c r="H12" s="118"/>
      <c r="I12" s="33">
        <v>10</v>
      </c>
      <c r="J12" s="124">
        <v>7.24</v>
      </c>
      <c r="K12" s="124">
        <v>0</v>
      </c>
      <c r="L12" s="124">
        <v>0</v>
      </c>
      <c r="M12" s="124">
        <v>0</v>
      </c>
      <c r="N12" s="124">
        <v>7.24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5.76</v>
      </c>
      <c r="AF12" s="124">
        <v>0</v>
      </c>
      <c r="AG12" s="124">
        <v>0</v>
      </c>
      <c r="AH12" s="124">
        <v>0</v>
      </c>
      <c r="AI12" s="124">
        <v>5.76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7.24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-7.24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5.76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-5.76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72.400000000000006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72.400000000000006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57.599999999999994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57.599999999999994</v>
      </c>
      <c r="DF12" s="123">
        <f t="shared" si="31"/>
        <v>13</v>
      </c>
      <c r="DG12" s="123">
        <f t="shared" si="32"/>
        <v>-7.24</v>
      </c>
      <c r="DH12" s="123">
        <f t="shared" si="33"/>
        <v>0</v>
      </c>
      <c r="DI12" s="123">
        <f t="shared" si="34"/>
        <v>0</v>
      </c>
      <c r="DJ12" s="123">
        <f t="shared" si="35"/>
        <v>-5.76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-30.103999999999999</v>
      </c>
      <c r="D67" s="124">
        <v>0</v>
      </c>
      <c r="E67" s="124">
        <v>0</v>
      </c>
      <c r="F67" s="124">
        <v>-31.896000000000001</v>
      </c>
      <c r="G67" s="124">
        <v>-62</v>
      </c>
      <c r="H67" s="118"/>
      <c r="I67" s="33">
        <v>65</v>
      </c>
      <c r="J67" s="124">
        <v>30.103999999999999</v>
      </c>
      <c r="K67" s="124">
        <v>0</v>
      </c>
      <c r="L67" s="124">
        <v>0</v>
      </c>
      <c r="M67" s="124">
        <v>0</v>
      </c>
      <c r="N67" s="124">
        <v>30.103999999999999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31.896000000000001</v>
      </c>
      <c r="AF67" s="124">
        <v>0</v>
      </c>
      <c r="AG67" s="124">
        <v>0</v>
      </c>
      <c r="AH67" s="124">
        <v>0</v>
      </c>
      <c r="AI67" s="124">
        <v>31.896000000000001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30.103999999999999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-30.103999999999999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31.896000000000001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-31.896000000000001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301.03999999999996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301.03999999999996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318.96000000000004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318.96000000000004</v>
      </c>
      <c r="DF67" s="123">
        <f t="shared" si="31"/>
        <v>62</v>
      </c>
      <c r="DG67" s="123">
        <f t="shared" si="32"/>
        <v>-30.103999999999999</v>
      </c>
      <c r="DH67" s="123">
        <f t="shared" si="33"/>
        <v>0</v>
      </c>
      <c r="DI67" s="123">
        <f t="shared" si="34"/>
        <v>0</v>
      </c>
      <c r="DJ67" s="123">
        <f t="shared" si="35"/>
        <v>-31.896000000000001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-28.452000000000002</v>
      </c>
      <c r="D68" s="124">
        <v>0</v>
      </c>
      <c r="E68" s="124">
        <v>0</v>
      </c>
      <c r="F68" s="124">
        <v>-36.548000000000002</v>
      </c>
      <c r="G68" s="124">
        <v>-65</v>
      </c>
      <c r="H68" s="118"/>
      <c r="I68" s="33">
        <v>66</v>
      </c>
      <c r="J68" s="124">
        <v>28.452000000000002</v>
      </c>
      <c r="K68" s="124">
        <v>0</v>
      </c>
      <c r="L68" s="124">
        <v>0</v>
      </c>
      <c r="M68" s="124">
        <v>0</v>
      </c>
      <c r="N68" s="124">
        <v>28.452000000000002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36.548000000000002</v>
      </c>
      <c r="AF68" s="124">
        <v>0</v>
      </c>
      <c r="AG68" s="124">
        <v>0</v>
      </c>
      <c r="AH68" s="124">
        <v>0</v>
      </c>
      <c r="AI68" s="124">
        <v>36.548000000000002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28.452000000000002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-28.452000000000002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36.548000000000002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-36.548000000000002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284.52000000000004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284.52000000000004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365.48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365.48</v>
      </c>
      <c r="DF68" s="123">
        <f t="shared" ref="DF68:DF99" si="59">AR68+AU68+BB68+BI68+BP68</f>
        <v>65</v>
      </c>
      <c r="DG68" s="123">
        <f t="shared" ref="DG68:DG99" si="60">AY68+AN68+BC68+BJ68+BQ68</f>
        <v>-28.452000000000002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-36.548000000000002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-35.122</v>
      </c>
      <c r="D69" s="124">
        <v>0</v>
      </c>
      <c r="E69" s="124">
        <v>0</v>
      </c>
      <c r="F69" s="124">
        <v>-33.878</v>
      </c>
      <c r="G69" s="124">
        <v>-69</v>
      </c>
      <c r="H69" s="118"/>
      <c r="I69" s="33">
        <v>67</v>
      </c>
      <c r="J69" s="124">
        <v>35.122</v>
      </c>
      <c r="K69" s="124">
        <v>0</v>
      </c>
      <c r="L69" s="124">
        <v>0</v>
      </c>
      <c r="M69" s="124">
        <v>0</v>
      </c>
      <c r="N69" s="124">
        <v>35.122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33.878</v>
      </c>
      <c r="AF69" s="124">
        <v>0</v>
      </c>
      <c r="AG69" s="124">
        <v>0</v>
      </c>
      <c r="AH69" s="124">
        <v>0</v>
      </c>
      <c r="AI69" s="124">
        <v>33.878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35.122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-35.122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33.878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-33.878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351.22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351.22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338.78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338.78</v>
      </c>
      <c r="DF69" s="123">
        <f t="shared" si="59"/>
        <v>69</v>
      </c>
      <c r="DG69" s="123">
        <f t="shared" si="60"/>
        <v>-35.122</v>
      </c>
      <c r="DH69" s="123">
        <f t="shared" si="61"/>
        <v>0</v>
      </c>
      <c r="DI69" s="123">
        <f t="shared" si="62"/>
        <v>0</v>
      </c>
      <c r="DJ69" s="123">
        <f t="shared" si="63"/>
        <v>-33.878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-28.364999999999998</v>
      </c>
      <c r="D70" s="124">
        <v>0</v>
      </c>
      <c r="E70" s="124">
        <v>0</v>
      </c>
      <c r="F70" s="124">
        <v>-38.634999999999998</v>
      </c>
      <c r="G70" s="124">
        <v>-67</v>
      </c>
      <c r="H70" s="118"/>
      <c r="I70" s="33">
        <v>68</v>
      </c>
      <c r="J70" s="124">
        <v>28.364999999999998</v>
      </c>
      <c r="K70" s="124">
        <v>0</v>
      </c>
      <c r="L70" s="124">
        <v>0</v>
      </c>
      <c r="M70" s="124">
        <v>0</v>
      </c>
      <c r="N70" s="124">
        <v>28.364999999999998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38.634999999999998</v>
      </c>
      <c r="AF70" s="124">
        <v>0</v>
      </c>
      <c r="AG70" s="124">
        <v>0</v>
      </c>
      <c r="AH70" s="124">
        <v>0</v>
      </c>
      <c r="AI70" s="124">
        <v>38.634999999999998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28.364999999999998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-28.364999999999998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38.634999999999998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-38.634999999999998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283.64999999999998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283.64999999999998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386.34999999999997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386.34999999999997</v>
      </c>
      <c r="DF70" s="123">
        <f t="shared" si="59"/>
        <v>67</v>
      </c>
      <c r="DG70" s="123">
        <f t="shared" si="60"/>
        <v>-28.364999999999998</v>
      </c>
      <c r="DH70" s="123">
        <f t="shared" si="61"/>
        <v>0</v>
      </c>
      <c r="DI70" s="123">
        <f t="shared" si="62"/>
        <v>0</v>
      </c>
      <c r="DJ70" s="123">
        <f t="shared" si="63"/>
        <v>-38.634999999999998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-33.869</v>
      </c>
      <c r="D71" s="124">
        <v>0</v>
      </c>
      <c r="E71" s="124">
        <v>0</v>
      </c>
      <c r="F71" s="124">
        <v>-46.131</v>
      </c>
      <c r="G71" s="124">
        <v>-80</v>
      </c>
      <c r="H71" s="118"/>
      <c r="I71" s="33">
        <v>69</v>
      </c>
      <c r="J71" s="124">
        <v>33.869</v>
      </c>
      <c r="K71" s="124">
        <v>0</v>
      </c>
      <c r="L71" s="124">
        <v>0</v>
      </c>
      <c r="M71" s="124">
        <v>0</v>
      </c>
      <c r="N71" s="124">
        <v>33.869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46.131</v>
      </c>
      <c r="AF71" s="124">
        <v>0</v>
      </c>
      <c r="AG71" s="124">
        <v>0</v>
      </c>
      <c r="AH71" s="124">
        <v>0</v>
      </c>
      <c r="AI71" s="124">
        <v>46.131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33.869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-33.869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46.131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-46.131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338.69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338.69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461.31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461.31</v>
      </c>
      <c r="DF71" s="123">
        <f t="shared" si="59"/>
        <v>80</v>
      </c>
      <c r="DG71" s="123">
        <f t="shared" si="60"/>
        <v>-33.869</v>
      </c>
      <c r="DH71" s="123">
        <f t="shared" si="61"/>
        <v>0</v>
      </c>
      <c r="DI71" s="123">
        <f t="shared" si="62"/>
        <v>0</v>
      </c>
      <c r="DJ71" s="123">
        <f t="shared" si="63"/>
        <v>-46.131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-35.985999999999997</v>
      </c>
      <c r="D72" s="124">
        <v>0</v>
      </c>
      <c r="E72" s="124">
        <v>0</v>
      </c>
      <c r="F72" s="124">
        <v>-49.014000000000003</v>
      </c>
      <c r="G72" s="124">
        <v>-85</v>
      </c>
      <c r="H72" s="118"/>
      <c r="I72" s="33">
        <v>70</v>
      </c>
      <c r="J72" s="124">
        <v>35.985999999999997</v>
      </c>
      <c r="K72" s="124">
        <v>0</v>
      </c>
      <c r="L72" s="124">
        <v>0</v>
      </c>
      <c r="M72" s="124">
        <v>0</v>
      </c>
      <c r="N72" s="124">
        <v>35.985999999999997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49.014000000000003</v>
      </c>
      <c r="AF72" s="124">
        <v>0</v>
      </c>
      <c r="AG72" s="124">
        <v>0</v>
      </c>
      <c r="AH72" s="124">
        <v>0</v>
      </c>
      <c r="AI72" s="124">
        <v>49.014000000000003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35.985999999999997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-35.985999999999997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49.014000000000003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-49.014000000000003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359.85999999999996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359.85999999999996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490.14000000000004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490.14000000000004</v>
      </c>
      <c r="DF72" s="123">
        <f t="shared" si="59"/>
        <v>85</v>
      </c>
      <c r="DG72" s="123">
        <f t="shared" si="60"/>
        <v>-35.985999999999997</v>
      </c>
      <c r="DH72" s="123">
        <f t="shared" si="61"/>
        <v>0</v>
      </c>
      <c r="DI72" s="123">
        <f t="shared" si="62"/>
        <v>0</v>
      </c>
      <c r="DJ72" s="123">
        <f t="shared" si="63"/>
        <v>-49.014000000000003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-30.481999999999999</v>
      </c>
      <c r="D73" s="124">
        <v>0</v>
      </c>
      <c r="E73" s="124">
        <v>0</v>
      </c>
      <c r="F73" s="124">
        <v>-41.518000000000001</v>
      </c>
      <c r="G73" s="124">
        <v>-72</v>
      </c>
      <c r="H73" s="118"/>
      <c r="I73" s="33">
        <v>71</v>
      </c>
      <c r="J73" s="124">
        <v>30.481999999999999</v>
      </c>
      <c r="K73" s="124">
        <v>0</v>
      </c>
      <c r="L73" s="124">
        <v>0</v>
      </c>
      <c r="M73" s="124">
        <v>0</v>
      </c>
      <c r="N73" s="124">
        <v>30.481999999999999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41.518000000000001</v>
      </c>
      <c r="AF73" s="124">
        <v>0</v>
      </c>
      <c r="AG73" s="124">
        <v>0</v>
      </c>
      <c r="AH73" s="124">
        <v>0</v>
      </c>
      <c r="AI73" s="124">
        <v>41.518000000000001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30.481999999999999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-30.481999999999999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41.518000000000001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-41.518000000000001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304.82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304.82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415.18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415.18</v>
      </c>
      <c r="DF73" s="123">
        <f t="shared" si="59"/>
        <v>72</v>
      </c>
      <c r="DG73" s="123">
        <f t="shared" si="60"/>
        <v>-30.481999999999999</v>
      </c>
      <c r="DH73" s="123">
        <f t="shared" si="61"/>
        <v>0</v>
      </c>
      <c r="DI73" s="123">
        <f t="shared" si="62"/>
        <v>0</v>
      </c>
      <c r="DJ73" s="123">
        <f t="shared" si="63"/>
        <v>-41.518000000000001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-31.751999999999999</v>
      </c>
      <c r="D74" s="124">
        <v>0</v>
      </c>
      <c r="E74" s="124">
        <v>0</v>
      </c>
      <c r="F74" s="124">
        <v>-43.247999999999998</v>
      </c>
      <c r="G74" s="124">
        <v>-75</v>
      </c>
      <c r="H74" s="118"/>
      <c r="I74" s="33">
        <v>72</v>
      </c>
      <c r="J74" s="124">
        <v>31.751999999999999</v>
      </c>
      <c r="K74" s="124">
        <v>0</v>
      </c>
      <c r="L74" s="124">
        <v>0</v>
      </c>
      <c r="M74" s="124">
        <v>0</v>
      </c>
      <c r="N74" s="124">
        <v>31.751999999999999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43.247999999999998</v>
      </c>
      <c r="AF74" s="124">
        <v>0</v>
      </c>
      <c r="AG74" s="124">
        <v>0</v>
      </c>
      <c r="AH74" s="124">
        <v>0</v>
      </c>
      <c r="AI74" s="124">
        <v>43.247999999999998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31.751999999999999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-31.751999999999999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43.247999999999998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-43.247999999999998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317.52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317.52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432.47999999999996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432.47999999999996</v>
      </c>
      <c r="DF74" s="123">
        <f t="shared" si="59"/>
        <v>75</v>
      </c>
      <c r="DG74" s="123">
        <f t="shared" si="60"/>
        <v>-31.751999999999999</v>
      </c>
      <c r="DH74" s="123">
        <f t="shared" si="61"/>
        <v>0</v>
      </c>
      <c r="DI74" s="123">
        <f t="shared" si="62"/>
        <v>0</v>
      </c>
      <c r="DJ74" s="123">
        <f t="shared" si="63"/>
        <v>-43.247999999999998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-35.139000000000003</v>
      </c>
      <c r="D75" s="124">
        <v>0</v>
      </c>
      <c r="E75" s="124">
        <v>0</v>
      </c>
      <c r="F75" s="124">
        <v>-47.860999999999997</v>
      </c>
      <c r="G75" s="124">
        <v>-83</v>
      </c>
      <c r="H75" s="118"/>
      <c r="I75" s="33">
        <v>73</v>
      </c>
      <c r="J75" s="124">
        <v>35.139000000000003</v>
      </c>
      <c r="K75" s="124">
        <v>0</v>
      </c>
      <c r="L75" s="124">
        <v>0</v>
      </c>
      <c r="M75" s="124">
        <v>0</v>
      </c>
      <c r="N75" s="124">
        <v>35.139000000000003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47.860999999999997</v>
      </c>
      <c r="AF75" s="124">
        <v>0</v>
      </c>
      <c r="AG75" s="124">
        <v>0</v>
      </c>
      <c r="AH75" s="124">
        <v>0</v>
      </c>
      <c r="AI75" s="124">
        <v>47.860999999999997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35.139000000000003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-35.139000000000003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47.860999999999997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-47.860999999999997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351.39000000000004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351.39000000000004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478.60999999999996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478.60999999999996</v>
      </c>
      <c r="DF75" s="123">
        <f t="shared" si="59"/>
        <v>83</v>
      </c>
      <c r="DG75" s="123">
        <f t="shared" si="60"/>
        <v>-35.139000000000003</v>
      </c>
      <c r="DH75" s="123">
        <f t="shared" si="61"/>
        <v>0</v>
      </c>
      <c r="DI75" s="123">
        <f t="shared" si="62"/>
        <v>0</v>
      </c>
      <c r="DJ75" s="123">
        <f t="shared" si="63"/>
        <v>-47.860999999999997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-37.256</v>
      </c>
      <c r="D76" s="124">
        <v>0</v>
      </c>
      <c r="E76" s="124">
        <v>0</v>
      </c>
      <c r="F76" s="124">
        <v>-50.744</v>
      </c>
      <c r="G76" s="124">
        <v>-88</v>
      </c>
      <c r="H76" s="118"/>
      <c r="I76" s="33">
        <v>74</v>
      </c>
      <c r="J76" s="124">
        <v>37.256</v>
      </c>
      <c r="K76" s="124">
        <v>0</v>
      </c>
      <c r="L76" s="124">
        <v>0</v>
      </c>
      <c r="M76" s="124">
        <v>0</v>
      </c>
      <c r="N76" s="124">
        <v>37.256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50.744</v>
      </c>
      <c r="AF76" s="124">
        <v>0</v>
      </c>
      <c r="AG76" s="124">
        <v>0</v>
      </c>
      <c r="AH76" s="124">
        <v>0</v>
      </c>
      <c r="AI76" s="124">
        <v>50.744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37.256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-37.256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50.744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-50.744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372.56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372.56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507.44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507.44</v>
      </c>
      <c r="DF76" s="123">
        <f t="shared" si="59"/>
        <v>88</v>
      </c>
      <c r="DG76" s="123">
        <f t="shared" si="60"/>
        <v>-37.256</v>
      </c>
      <c r="DH76" s="123">
        <f t="shared" si="61"/>
        <v>0</v>
      </c>
      <c r="DI76" s="123">
        <f t="shared" si="62"/>
        <v>0</v>
      </c>
      <c r="DJ76" s="123">
        <f t="shared" si="63"/>
        <v>-50.744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-36.408999999999999</v>
      </c>
      <c r="D77" s="124">
        <v>0</v>
      </c>
      <c r="E77" s="124">
        <v>0</v>
      </c>
      <c r="F77" s="124">
        <v>-49.591000000000001</v>
      </c>
      <c r="G77" s="124">
        <v>-86</v>
      </c>
      <c r="H77" s="118"/>
      <c r="I77" s="33">
        <v>75</v>
      </c>
      <c r="J77" s="124">
        <v>36.408999999999999</v>
      </c>
      <c r="K77" s="124">
        <v>0</v>
      </c>
      <c r="L77" s="124">
        <v>0</v>
      </c>
      <c r="M77" s="124">
        <v>0</v>
      </c>
      <c r="N77" s="124">
        <v>36.408999999999999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49.591000000000001</v>
      </c>
      <c r="AF77" s="124">
        <v>0</v>
      </c>
      <c r="AG77" s="124">
        <v>0</v>
      </c>
      <c r="AH77" s="124">
        <v>0</v>
      </c>
      <c r="AI77" s="124">
        <v>49.591000000000001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36.408999999999999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-36.408999999999999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49.591000000000001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-49.591000000000001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364.09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364.09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495.91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495.91</v>
      </c>
      <c r="DF77" s="123">
        <f t="shared" si="59"/>
        <v>86</v>
      </c>
      <c r="DG77" s="123">
        <f t="shared" si="60"/>
        <v>-36.408999999999999</v>
      </c>
      <c r="DH77" s="123">
        <f t="shared" si="61"/>
        <v>0</v>
      </c>
      <c r="DI77" s="123">
        <f t="shared" si="62"/>
        <v>0</v>
      </c>
      <c r="DJ77" s="123">
        <f t="shared" si="63"/>
        <v>-49.591000000000001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-39.372999999999998</v>
      </c>
      <c r="D78" s="124">
        <v>0</v>
      </c>
      <c r="E78" s="124">
        <v>0</v>
      </c>
      <c r="F78" s="124">
        <v>-53.627000000000002</v>
      </c>
      <c r="G78" s="124">
        <v>-93</v>
      </c>
      <c r="H78" s="118"/>
      <c r="I78" s="33">
        <v>76</v>
      </c>
      <c r="J78" s="124">
        <v>39.372999999999998</v>
      </c>
      <c r="K78" s="124">
        <v>0</v>
      </c>
      <c r="L78" s="124">
        <v>0</v>
      </c>
      <c r="M78" s="124">
        <v>0</v>
      </c>
      <c r="N78" s="124">
        <v>39.372999999999998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53.627000000000002</v>
      </c>
      <c r="AF78" s="124">
        <v>0</v>
      </c>
      <c r="AG78" s="124">
        <v>0</v>
      </c>
      <c r="AH78" s="124">
        <v>0</v>
      </c>
      <c r="AI78" s="124">
        <v>53.627000000000002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39.372999999999998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-39.372999999999998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53.627000000000002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-53.627000000000002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393.72999999999996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393.72999999999996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536.27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536.27</v>
      </c>
      <c r="DF78" s="123">
        <f t="shared" si="59"/>
        <v>93</v>
      </c>
      <c r="DG78" s="123">
        <f t="shared" si="60"/>
        <v>-39.372999999999998</v>
      </c>
      <c r="DH78" s="123">
        <f t="shared" si="61"/>
        <v>0</v>
      </c>
      <c r="DI78" s="123">
        <f t="shared" si="62"/>
        <v>0</v>
      </c>
      <c r="DJ78" s="123">
        <f t="shared" si="63"/>
        <v>-53.627000000000002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-3.81</v>
      </c>
      <c r="D79" s="124">
        <v>0</v>
      </c>
      <c r="E79" s="124">
        <v>0</v>
      </c>
      <c r="F79" s="124">
        <v>-5.19</v>
      </c>
      <c r="G79" s="124">
        <v>-9</v>
      </c>
      <c r="H79" s="118"/>
      <c r="I79" s="33">
        <v>77</v>
      </c>
      <c r="J79" s="124">
        <v>3.81</v>
      </c>
      <c r="K79" s="124">
        <v>0</v>
      </c>
      <c r="L79" s="124">
        <v>0</v>
      </c>
      <c r="M79" s="124">
        <v>0</v>
      </c>
      <c r="N79" s="124">
        <v>3.81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5.19</v>
      </c>
      <c r="AF79" s="124">
        <v>0</v>
      </c>
      <c r="AG79" s="124">
        <v>0</v>
      </c>
      <c r="AH79" s="124">
        <v>0</v>
      </c>
      <c r="AI79" s="124">
        <v>5.19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3.81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-3.81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5.19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-5.19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38.1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38.1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51.900000000000006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51.900000000000006</v>
      </c>
      <c r="DF79" s="123">
        <f t="shared" si="59"/>
        <v>9</v>
      </c>
      <c r="DG79" s="123">
        <f t="shared" si="60"/>
        <v>-3.81</v>
      </c>
      <c r="DH79" s="123">
        <f t="shared" si="61"/>
        <v>0</v>
      </c>
      <c r="DI79" s="123">
        <f t="shared" si="62"/>
        <v>0</v>
      </c>
      <c r="DJ79" s="123">
        <f t="shared" si="63"/>
        <v>-5.19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-15.241</v>
      </c>
      <c r="D80" s="124">
        <v>0</v>
      </c>
      <c r="E80" s="124">
        <v>0</v>
      </c>
      <c r="F80" s="124">
        <v>-20.759</v>
      </c>
      <c r="G80" s="124">
        <v>-36</v>
      </c>
      <c r="H80" s="118"/>
      <c r="I80" s="33">
        <v>78</v>
      </c>
      <c r="J80" s="124">
        <v>15.241</v>
      </c>
      <c r="K80" s="124">
        <v>0</v>
      </c>
      <c r="L80" s="124">
        <v>0</v>
      </c>
      <c r="M80" s="124">
        <v>0</v>
      </c>
      <c r="N80" s="124">
        <v>15.241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20.759</v>
      </c>
      <c r="AF80" s="124">
        <v>0</v>
      </c>
      <c r="AG80" s="124">
        <v>0</v>
      </c>
      <c r="AH80" s="124">
        <v>0</v>
      </c>
      <c r="AI80" s="124">
        <v>20.759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15.241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-15.241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20.759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-20.759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152.41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152.41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207.59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207.59</v>
      </c>
      <c r="DF80" s="123">
        <f t="shared" si="59"/>
        <v>36</v>
      </c>
      <c r="DG80" s="123">
        <f t="shared" si="60"/>
        <v>-15.241</v>
      </c>
      <c r="DH80" s="123">
        <f t="shared" si="61"/>
        <v>0</v>
      </c>
      <c r="DI80" s="123">
        <f t="shared" si="62"/>
        <v>0</v>
      </c>
      <c r="DJ80" s="123">
        <f t="shared" si="63"/>
        <v>-20.759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-30.059000000000001</v>
      </c>
      <c r="D81" s="124">
        <v>0</v>
      </c>
      <c r="E81" s="124">
        <v>0</v>
      </c>
      <c r="F81" s="124">
        <v>-40.941000000000003</v>
      </c>
      <c r="G81" s="124">
        <v>-71</v>
      </c>
      <c r="H81" s="118"/>
      <c r="I81" s="33">
        <v>79</v>
      </c>
      <c r="J81" s="124">
        <v>30.059000000000001</v>
      </c>
      <c r="K81" s="124">
        <v>0</v>
      </c>
      <c r="L81" s="124">
        <v>0</v>
      </c>
      <c r="M81" s="124">
        <v>0</v>
      </c>
      <c r="N81" s="124">
        <v>30.059000000000001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40.941000000000003</v>
      </c>
      <c r="AF81" s="124">
        <v>0</v>
      </c>
      <c r="AG81" s="124">
        <v>0</v>
      </c>
      <c r="AH81" s="124">
        <v>0</v>
      </c>
      <c r="AI81" s="124">
        <v>40.941000000000003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30.059000000000001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-30.059000000000001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40.941000000000003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-40.941000000000003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300.59000000000003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300.59000000000003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409.41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409.41</v>
      </c>
      <c r="DF81" s="123">
        <f t="shared" si="59"/>
        <v>71</v>
      </c>
      <c r="DG81" s="123">
        <f t="shared" si="60"/>
        <v>-30.059000000000001</v>
      </c>
      <c r="DH81" s="123">
        <f t="shared" si="61"/>
        <v>0</v>
      </c>
      <c r="DI81" s="123">
        <f t="shared" si="62"/>
        <v>0</v>
      </c>
      <c r="DJ81" s="123">
        <f t="shared" si="63"/>
        <v>-40.941000000000003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-43.606000000000002</v>
      </c>
      <c r="D82" s="124">
        <v>0</v>
      </c>
      <c r="E82" s="124">
        <v>0</v>
      </c>
      <c r="F82" s="124">
        <v>-59.393999999999998</v>
      </c>
      <c r="G82" s="124">
        <v>-103</v>
      </c>
      <c r="H82" s="118"/>
      <c r="I82" s="33">
        <v>80</v>
      </c>
      <c r="J82" s="124">
        <v>43.606000000000002</v>
      </c>
      <c r="K82" s="124">
        <v>0</v>
      </c>
      <c r="L82" s="124">
        <v>0</v>
      </c>
      <c r="M82" s="124">
        <v>0</v>
      </c>
      <c r="N82" s="124">
        <v>43.606000000000002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59.393999999999998</v>
      </c>
      <c r="AF82" s="124">
        <v>0</v>
      </c>
      <c r="AG82" s="124">
        <v>0</v>
      </c>
      <c r="AH82" s="124">
        <v>0</v>
      </c>
      <c r="AI82" s="124">
        <v>59.393999999999998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43.606000000000002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-43.606000000000002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59.393999999999998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-59.393999999999998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436.06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436.06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593.93999999999994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593.93999999999994</v>
      </c>
      <c r="DF82" s="123">
        <f t="shared" si="59"/>
        <v>103</v>
      </c>
      <c r="DG82" s="123">
        <f t="shared" si="60"/>
        <v>-43.606000000000002</v>
      </c>
      <c r="DH82" s="123">
        <f t="shared" si="61"/>
        <v>0</v>
      </c>
      <c r="DI82" s="123">
        <f t="shared" si="62"/>
        <v>0</v>
      </c>
      <c r="DJ82" s="123">
        <f t="shared" si="63"/>
        <v>-59.393999999999998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-56.731000000000002</v>
      </c>
      <c r="D83" s="124">
        <v>0</v>
      </c>
      <c r="E83" s="124">
        <v>0</v>
      </c>
      <c r="F83" s="124">
        <v>-77.269000000000005</v>
      </c>
      <c r="G83" s="124">
        <v>-134</v>
      </c>
      <c r="H83" s="118"/>
      <c r="I83" s="33">
        <v>81</v>
      </c>
      <c r="J83" s="124">
        <v>56.731000000000002</v>
      </c>
      <c r="K83" s="124">
        <v>0</v>
      </c>
      <c r="L83" s="124">
        <v>0</v>
      </c>
      <c r="M83" s="124">
        <v>0</v>
      </c>
      <c r="N83" s="124">
        <v>56.731000000000002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77.269000000000005</v>
      </c>
      <c r="AF83" s="124">
        <v>0</v>
      </c>
      <c r="AG83" s="124">
        <v>0</v>
      </c>
      <c r="AH83" s="124">
        <v>0</v>
      </c>
      <c r="AI83" s="124">
        <v>77.269000000000005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56.731000000000002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-56.731000000000002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77.269000000000005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-77.269000000000005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567.31000000000006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567.31000000000006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772.69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772.69</v>
      </c>
      <c r="DF83" s="123">
        <f t="shared" si="59"/>
        <v>134</v>
      </c>
      <c r="DG83" s="123">
        <f t="shared" si="60"/>
        <v>-56.731000000000002</v>
      </c>
      <c r="DH83" s="123">
        <f t="shared" si="61"/>
        <v>0</v>
      </c>
      <c r="DI83" s="123">
        <f t="shared" si="62"/>
        <v>0</v>
      </c>
      <c r="DJ83" s="123">
        <f t="shared" si="63"/>
        <v>-77.269000000000005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-72.394999999999996</v>
      </c>
      <c r="D84" s="124">
        <v>0</v>
      </c>
      <c r="E84" s="124">
        <v>0</v>
      </c>
      <c r="F84" s="124">
        <v>-98.605000000000004</v>
      </c>
      <c r="G84" s="124">
        <v>-171</v>
      </c>
      <c r="H84" s="118"/>
      <c r="I84" s="33">
        <v>82</v>
      </c>
      <c r="J84" s="124">
        <v>72.394999999999996</v>
      </c>
      <c r="K84" s="124">
        <v>0</v>
      </c>
      <c r="L84" s="124">
        <v>0</v>
      </c>
      <c r="M84" s="124">
        <v>0</v>
      </c>
      <c r="N84" s="124">
        <v>72.394999999999996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98.605000000000004</v>
      </c>
      <c r="AF84" s="124">
        <v>0</v>
      </c>
      <c r="AG84" s="124">
        <v>0</v>
      </c>
      <c r="AH84" s="124">
        <v>0</v>
      </c>
      <c r="AI84" s="124">
        <v>98.605000000000004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72.394999999999996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-72.394999999999996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98.605000000000004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-98.605000000000004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723.94999999999993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723.94999999999993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986.05000000000007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986.05000000000007</v>
      </c>
      <c r="DF84" s="123">
        <f t="shared" si="59"/>
        <v>171</v>
      </c>
      <c r="DG84" s="123">
        <f t="shared" si="60"/>
        <v>-72.394999999999996</v>
      </c>
      <c r="DH84" s="123">
        <f t="shared" si="61"/>
        <v>0</v>
      </c>
      <c r="DI84" s="123">
        <f t="shared" si="62"/>
        <v>0</v>
      </c>
      <c r="DJ84" s="123">
        <f t="shared" si="63"/>
        <v>-98.605000000000004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-78.322000000000003</v>
      </c>
      <c r="D85" s="124">
        <v>0</v>
      </c>
      <c r="E85" s="124">
        <v>0</v>
      </c>
      <c r="F85" s="124">
        <v>-106.678</v>
      </c>
      <c r="G85" s="124">
        <v>-185</v>
      </c>
      <c r="H85" s="118"/>
      <c r="I85" s="33">
        <v>83</v>
      </c>
      <c r="J85" s="124">
        <v>78.322000000000003</v>
      </c>
      <c r="K85" s="124">
        <v>0</v>
      </c>
      <c r="L85" s="124">
        <v>0</v>
      </c>
      <c r="M85" s="124">
        <v>0</v>
      </c>
      <c r="N85" s="124">
        <v>78.322000000000003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106.678</v>
      </c>
      <c r="AF85" s="124">
        <v>0</v>
      </c>
      <c r="AG85" s="124">
        <v>0</v>
      </c>
      <c r="AH85" s="124">
        <v>0</v>
      </c>
      <c r="AI85" s="124">
        <v>106.678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78.322000000000003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-78.322000000000003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106.678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-106.678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783.22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783.22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1066.78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1066.78</v>
      </c>
      <c r="DF85" s="123">
        <f t="shared" si="59"/>
        <v>185</v>
      </c>
      <c r="DG85" s="123">
        <f t="shared" si="60"/>
        <v>-78.322000000000003</v>
      </c>
      <c r="DH85" s="123">
        <f t="shared" si="61"/>
        <v>0</v>
      </c>
      <c r="DI85" s="123">
        <f t="shared" si="62"/>
        <v>0</v>
      </c>
      <c r="DJ85" s="123">
        <f t="shared" si="63"/>
        <v>-106.678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-95.68</v>
      </c>
      <c r="D86" s="124">
        <v>0</v>
      </c>
      <c r="E86" s="124">
        <v>0</v>
      </c>
      <c r="F86" s="124">
        <v>-130.32</v>
      </c>
      <c r="G86" s="124">
        <v>-226</v>
      </c>
      <c r="H86" s="118"/>
      <c r="I86" s="33">
        <v>84</v>
      </c>
      <c r="J86" s="124">
        <v>95.68</v>
      </c>
      <c r="K86" s="124">
        <v>0</v>
      </c>
      <c r="L86" s="124">
        <v>0</v>
      </c>
      <c r="M86" s="124">
        <v>0</v>
      </c>
      <c r="N86" s="124">
        <v>95.68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130.32</v>
      </c>
      <c r="AF86" s="124">
        <v>0</v>
      </c>
      <c r="AG86" s="124">
        <v>0</v>
      </c>
      <c r="AH86" s="124">
        <v>0</v>
      </c>
      <c r="AI86" s="124">
        <v>130.32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95.68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-95.68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130.32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-130.32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956.80000000000007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956.80000000000007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1303.1999999999998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1303.1999999999998</v>
      </c>
      <c r="DF86" s="123">
        <f t="shared" si="59"/>
        <v>226</v>
      </c>
      <c r="DG86" s="123">
        <f t="shared" si="60"/>
        <v>-95.68</v>
      </c>
      <c r="DH86" s="123">
        <f t="shared" si="61"/>
        <v>0</v>
      </c>
      <c r="DI86" s="123">
        <f t="shared" si="62"/>
        <v>0</v>
      </c>
      <c r="DJ86" s="123">
        <f t="shared" si="63"/>
        <v>-130.32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-103.301</v>
      </c>
      <c r="D87" s="124">
        <v>0</v>
      </c>
      <c r="E87" s="124">
        <v>0</v>
      </c>
      <c r="F87" s="124">
        <v>-140.69900000000001</v>
      </c>
      <c r="G87" s="124">
        <v>-244</v>
      </c>
      <c r="H87" s="118"/>
      <c r="I87" s="33">
        <v>85</v>
      </c>
      <c r="J87" s="124">
        <v>103.301</v>
      </c>
      <c r="K87" s="124">
        <v>0</v>
      </c>
      <c r="L87" s="124">
        <v>0</v>
      </c>
      <c r="M87" s="124">
        <v>0</v>
      </c>
      <c r="N87" s="124">
        <v>103.301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140.69900000000001</v>
      </c>
      <c r="AF87" s="124">
        <v>0</v>
      </c>
      <c r="AG87" s="124">
        <v>0</v>
      </c>
      <c r="AH87" s="124">
        <v>0</v>
      </c>
      <c r="AI87" s="124">
        <v>140.69900000000001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103.301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-103.301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140.69900000000001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-140.69900000000001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1033.01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1033.01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1406.9900000000002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1406.9900000000002</v>
      </c>
      <c r="DF87" s="123">
        <f t="shared" si="59"/>
        <v>244</v>
      </c>
      <c r="DG87" s="123">
        <f t="shared" si="60"/>
        <v>-103.301</v>
      </c>
      <c r="DH87" s="123">
        <f t="shared" si="61"/>
        <v>0</v>
      </c>
      <c r="DI87" s="123">
        <f t="shared" si="62"/>
        <v>0</v>
      </c>
      <c r="DJ87" s="123">
        <f t="shared" si="63"/>
        <v>-140.69900000000001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-105</v>
      </c>
      <c r="D88" s="124">
        <v>0</v>
      </c>
      <c r="E88" s="124">
        <v>0</v>
      </c>
      <c r="F88" s="124">
        <v>-170</v>
      </c>
      <c r="G88" s="124">
        <v>-275</v>
      </c>
      <c r="H88" s="118"/>
      <c r="I88" s="33">
        <v>86</v>
      </c>
      <c r="J88" s="124">
        <v>105</v>
      </c>
      <c r="K88" s="124">
        <v>0</v>
      </c>
      <c r="L88" s="124">
        <v>0</v>
      </c>
      <c r="M88" s="124">
        <v>0</v>
      </c>
      <c r="N88" s="124">
        <v>105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170</v>
      </c>
      <c r="AF88" s="124">
        <v>0</v>
      </c>
      <c r="AG88" s="124">
        <v>0</v>
      </c>
      <c r="AH88" s="124">
        <v>0</v>
      </c>
      <c r="AI88" s="124">
        <v>170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105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-105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170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-170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1050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1050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1700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1700</v>
      </c>
      <c r="DF88" s="123">
        <f t="shared" si="59"/>
        <v>275</v>
      </c>
      <c r="DG88" s="123">
        <f t="shared" si="60"/>
        <v>-105</v>
      </c>
      <c r="DH88" s="123">
        <f t="shared" si="61"/>
        <v>0</v>
      </c>
      <c r="DI88" s="123">
        <f t="shared" si="62"/>
        <v>0</v>
      </c>
      <c r="DJ88" s="123">
        <f t="shared" si="63"/>
        <v>-170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-80</v>
      </c>
      <c r="D89" s="124">
        <v>0</v>
      </c>
      <c r="E89" s="124">
        <v>0</v>
      </c>
      <c r="F89" s="124">
        <v>-224</v>
      </c>
      <c r="G89" s="124">
        <v>-304</v>
      </c>
      <c r="H89" s="118"/>
      <c r="I89" s="33">
        <v>87</v>
      </c>
      <c r="J89" s="124">
        <v>80</v>
      </c>
      <c r="K89" s="124">
        <v>0</v>
      </c>
      <c r="L89" s="124">
        <v>0</v>
      </c>
      <c r="M89" s="124">
        <v>0</v>
      </c>
      <c r="N89" s="124">
        <v>80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224</v>
      </c>
      <c r="AF89" s="124">
        <v>0</v>
      </c>
      <c r="AG89" s="124">
        <v>0</v>
      </c>
      <c r="AH89" s="124">
        <v>0</v>
      </c>
      <c r="AI89" s="124">
        <v>224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80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-80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224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-224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800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800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2240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2240</v>
      </c>
      <c r="DF89" s="123">
        <f t="shared" si="59"/>
        <v>304</v>
      </c>
      <c r="DG89" s="123">
        <f t="shared" si="60"/>
        <v>-80</v>
      </c>
      <c r="DH89" s="123">
        <f t="shared" si="61"/>
        <v>0</v>
      </c>
      <c r="DI89" s="123">
        <f t="shared" si="62"/>
        <v>0</v>
      </c>
      <c r="DJ89" s="123">
        <f t="shared" si="63"/>
        <v>-224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-55</v>
      </c>
      <c r="D90" s="124">
        <v>0</v>
      </c>
      <c r="E90" s="124">
        <v>0</v>
      </c>
      <c r="F90" s="124">
        <v>-275</v>
      </c>
      <c r="G90" s="124">
        <v>-330</v>
      </c>
      <c r="H90" s="118"/>
      <c r="I90" s="33">
        <v>88</v>
      </c>
      <c r="J90" s="124">
        <v>55</v>
      </c>
      <c r="K90" s="124">
        <v>0</v>
      </c>
      <c r="L90" s="124">
        <v>0</v>
      </c>
      <c r="M90" s="124">
        <v>0</v>
      </c>
      <c r="N90" s="124">
        <v>55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275</v>
      </c>
      <c r="AF90" s="124">
        <v>0</v>
      </c>
      <c r="AG90" s="124">
        <v>0</v>
      </c>
      <c r="AH90" s="124">
        <v>0</v>
      </c>
      <c r="AI90" s="124">
        <v>275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55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-55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275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-275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550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550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2750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2750</v>
      </c>
      <c r="DF90" s="123">
        <f t="shared" si="59"/>
        <v>330</v>
      </c>
      <c r="DG90" s="123">
        <f t="shared" si="60"/>
        <v>-55</v>
      </c>
      <c r="DH90" s="123">
        <f t="shared" si="61"/>
        <v>0</v>
      </c>
      <c r="DI90" s="123">
        <f t="shared" si="62"/>
        <v>0</v>
      </c>
      <c r="DJ90" s="123">
        <f t="shared" si="63"/>
        <v>-275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-84.673000000000002</v>
      </c>
      <c r="D91" s="124">
        <v>0</v>
      </c>
      <c r="E91" s="124">
        <v>0</v>
      </c>
      <c r="F91" s="124">
        <v>-115.327</v>
      </c>
      <c r="G91" s="124">
        <v>-200</v>
      </c>
      <c r="H91" s="118"/>
      <c r="I91" s="33">
        <v>89</v>
      </c>
      <c r="J91" s="124">
        <v>84.673000000000002</v>
      </c>
      <c r="K91" s="124">
        <v>0</v>
      </c>
      <c r="L91" s="124">
        <v>0</v>
      </c>
      <c r="M91" s="124">
        <v>0</v>
      </c>
      <c r="N91" s="124">
        <v>84.673000000000002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115.327</v>
      </c>
      <c r="AF91" s="124">
        <v>0</v>
      </c>
      <c r="AG91" s="124">
        <v>0</v>
      </c>
      <c r="AH91" s="124">
        <v>0</v>
      </c>
      <c r="AI91" s="124">
        <v>115.327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84.673000000000002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-84.673000000000002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115.327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-115.327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846.73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846.73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1153.27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1153.27</v>
      </c>
      <c r="DF91" s="123">
        <f t="shared" si="59"/>
        <v>200</v>
      </c>
      <c r="DG91" s="123">
        <f t="shared" si="60"/>
        <v>-84.673000000000002</v>
      </c>
      <c r="DH91" s="123">
        <f t="shared" si="61"/>
        <v>0</v>
      </c>
      <c r="DI91" s="123">
        <f t="shared" si="62"/>
        <v>0</v>
      </c>
      <c r="DJ91" s="123">
        <f t="shared" si="63"/>
        <v>-115.327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-70</v>
      </c>
      <c r="D92" s="124">
        <v>0</v>
      </c>
      <c r="E92" s="124">
        <v>0</v>
      </c>
      <c r="F92" s="124">
        <v>-158</v>
      </c>
      <c r="G92" s="124">
        <v>-228</v>
      </c>
      <c r="H92" s="118"/>
      <c r="I92" s="33">
        <v>90</v>
      </c>
      <c r="J92" s="124">
        <v>70</v>
      </c>
      <c r="K92" s="124">
        <v>0</v>
      </c>
      <c r="L92" s="124">
        <v>0</v>
      </c>
      <c r="M92" s="124">
        <v>0</v>
      </c>
      <c r="N92" s="124">
        <v>70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158</v>
      </c>
      <c r="AF92" s="124">
        <v>0</v>
      </c>
      <c r="AG92" s="124">
        <v>0</v>
      </c>
      <c r="AH92" s="124">
        <v>0</v>
      </c>
      <c r="AI92" s="124">
        <v>158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70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-70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158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-158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700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700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1580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1580</v>
      </c>
      <c r="DF92" s="123">
        <f t="shared" si="59"/>
        <v>228</v>
      </c>
      <c r="DG92" s="123">
        <f t="shared" si="60"/>
        <v>-70</v>
      </c>
      <c r="DH92" s="123">
        <f t="shared" si="61"/>
        <v>0</v>
      </c>
      <c r="DI92" s="123">
        <f t="shared" si="62"/>
        <v>0</v>
      </c>
      <c r="DJ92" s="123">
        <f t="shared" si="63"/>
        <v>-158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-50</v>
      </c>
      <c r="D93" s="124">
        <v>0</v>
      </c>
      <c r="E93" s="124">
        <v>0</v>
      </c>
      <c r="F93" s="124">
        <v>-183.75899999999999</v>
      </c>
      <c r="G93" s="124">
        <v>-233.75899999999999</v>
      </c>
      <c r="H93" s="118"/>
      <c r="I93" s="33">
        <v>91</v>
      </c>
      <c r="J93" s="124">
        <v>50</v>
      </c>
      <c r="K93" s="124">
        <v>0</v>
      </c>
      <c r="L93" s="124">
        <v>0</v>
      </c>
      <c r="M93" s="124">
        <v>0</v>
      </c>
      <c r="N93" s="124">
        <v>50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183.75899999999999</v>
      </c>
      <c r="AF93" s="124">
        <v>0</v>
      </c>
      <c r="AG93" s="124">
        <v>0</v>
      </c>
      <c r="AH93" s="124">
        <v>0</v>
      </c>
      <c r="AI93" s="124">
        <v>183.75899999999999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-50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183.75899999999999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-183.75899999999999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500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1837.59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1837.59</v>
      </c>
      <c r="DF93" s="123">
        <f t="shared" si="59"/>
        <v>233.75899999999999</v>
      </c>
      <c r="DG93" s="123">
        <f t="shared" si="60"/>
        <v>-50</v>
      </c>
      <c r="DH93" s="123">
        <f t="shared" si="61"/>
        <v>0</v>
      </c>
      <c r="DI93" s="123">
        <f t="shared" si="62"/>
        <v>0</v>
      </c>
      <c r="DJ93" s="123">
        <f t="shared" si="63"/>
        <v>-183.75899999999999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-40</v>
      </c>
      <c r="D94" s="124">
        <v>0</v>
      </c>
      <c r="E94" s="124">
        <v>0</v>
      </c>
      <c r="F94" s="124">
        <v>-169.81899999999999</v>
      </c>
      <c r="G94" s="124">
        <v>-209.81899999999999</v>
      </c>
      <c r="H94" s="118"/>
      <c r="I94" s="33">
        <v>92</v>
      </c>
      <c r="J94" s="124">
        <v>40</v>
      </c>
      <c r="K94" s="124">
        <v>0</v>
      </c>
      <c r="L94" s="124">
        <v>0</v>
      </c>
      <c r="M94" s="124">
        <v>0</v>
      </c>
      <c r="N94" s="124">
        <v>40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169.81899999999999</v>
      </c>
      <c r="AF94" s="124">
        <v>0</v>
      </c>
      <c r="AG94" s="124">
        <v>0</v>
      </c>
      <c r="AH94" s="124">
        <v>0</v>
      </c>
      <c r="AI94" s="124">
        <v>169.81899999999999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40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-40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169.81899999999999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-169.81899999999999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400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400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1698.1899999999998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1698.1899999999998</v>
      </c>
      <c r="DF94" s="123">
        <f t="shared" si="59"/>
        <v>209.81899999999999</v>
      </c>
      <c r="DG94" s="123">
        <f t="shared" si="60"/>
        <v>-40</v>
      </c>
      <c r="DH94" s="123">
        <f t="shared" si="61"/>
        <v>0</v>
      </c>
      <c r="DI94" s="123">
        <f t="shared" si="62"/>
        <v>0</v>
      </c>
      <c r="DJ94" s="123">
        <f t="shared" si="63"/>
        <v>-169.81899999999999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-40</v>
      </c>
      <c r="D95" s="124">
        <v>0</v>
      </c>
      <c r="E95" s="124">
        <v>0</v>
      </c>
      <c r="F95" s="124">
        <v>-163.61500000000001</v>
      </c>
      <c r="G95" s="124">
        <v>-203.61500000000001</v>
      </c>
      <c r="H95" s="118"/>
      <c r="I95" s="33">
        <v>93</v>
      </c>
      <c r="J95" s="124">
        <v>40</v>
      </c>
      <c r="K95" s="124">
        <v>0</v>
      </c>
      <c r="L95" s="124">
        <v>0</v>
      </c>
      <c r="M95" s="124">
        <v>0</v>
      </c>
      <c r="N95" s="124">
        <v>40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163.61500000000001</v>
      </c>
      <c r="AF95" s="124">
        <v>0</v>
      </c>
      <c r="AG95" s="124">
        <v>0</v>
      </c>
      <c r="AH95" s="124">
        <v>0</v>
      </c>
      <c r="AI95" s="124">
        <v>163.61500000000001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40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-40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163.61500000000001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-163.61500000000001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400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400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1636.15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1636.15</v>
      </c>
      <c r="DF95" s="123">
        <f t="shared" si="59"/>
        <v>203.61500000000001</v>
      </c>
      <c r="DG95" s="123">
        <f t="shared" si="60"/>
        <v>-40</v>
      </c>
      <c r="DH95" s="123">
        <f t="shared" si="61"/>
        <v>0</v>
      </c>
      <c r="DI95" s="123">
        <f t="shared" si="62"/>
        <v>0</v>
      </c>
      <c r="DJ95" s="123">
        <f t="shared" si="63"/>
        <v>-163.61500000000001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-40</v>
      </c>
      <c r="D96" s="124">
        <v>0</v>
      </c>
      <c r="E96" s="124">
        <v>0</v>
      </c>
      <c r="F96" s="124">
        <v>-172.18299999999999</v>
      </c>
      <c r="G96" s="124">
        <v>-212.18299999999999</v>
      </c>
      <c r="H96" s="118"/>
      <c r="I96" s="33">
        <v>94</v>
      </c>
      <c r="J96" s="124">
        <v>40</v>
      </c>
      <c r="K96" s="124">
        <v>0</v>
      </c>
      <c r="L96" s="124">
        <v>0</v>
      </c>
      <c r="M96" s="124">
        <v>0</v>
      </c>
      <c r="N96" s="124">
        <v>40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172.18299999999999</v>
      </c>
      <c r="AF96" s="124">
        <v>0</v>
      </c>
      <c r="AG96" s="124">
        <v>0</v>
      </c>
      <c r="AH96" s="124">
        <v>0</v>
      </c>
      <c r="AI96" s="124">
        <v>172.18299999999999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40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-40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172.18299999999999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-172.18299999999999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400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400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1721.83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1721.83</v>
      </c>
      <c r="DF96" s="123">
        <f t="shared" si="59"/>
        <v>212.18299999999999</v>
      </c>
      <c r="DG96" s="123">
        <f t="shared" si="60"/>
        <v>-40</v>
      </c>
      <c r="DH96" s="123">
        <f t="shared" si="61"/>
        <v>0</v>
      </c>
      <c r="DI96" s="123">
        <f t="shared" si="62"/>
        <v>0</v>
      </c>
      <c r="DJ96" s="123">
        <f t="shared" si="63"/>
        <v>-172.18299999999999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-45</v>
      </c>
      <c r="D97" s="124">
        <v>0</v>
      </c>
      <c r="E97" s="124">
        <v>0</v>
      </c>
      <c r="F97" s="124">
        <v>-184.70699999999999</v>
      </c>
      <c r="G97" s="124">
        <v>-229.70699999999999</v>
      </c>
      <c r="H97" s="118"/>
      <c r="I97" s="33">
        <v>95</v>
      </c>
      <c r="J97" s="124">
        <v>45</v>
      </c>
      <c r="K97" s="124">
        <v>0</v>
      </c>
      <c r="L97" s="124">
        <v>0</v>
      </c>
      <c r="M97" s="124">
        <v>0</v>
      </c>
      <c r="N97" s="124">
        <v>45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184.70699999999999</v>
      </c>
      <c r="AF97" s="124">
        <v>0</v>
      </c>
      <c r="AG97" s="124">
        <v>0</v>
      </c>
      <c r="AH97" s="124">
        <v>0</v>
      </c>
      <c r="AI97" s="124">
        <v>184.70699999999999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45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-45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184.70699999999999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-184.70699999999999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450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450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1847.07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1847.07</v>
      </c>
      <c r="DF97" s="123">
        <f t="shared" si="59"/>
        <v>229.70699999999999</v>
      </c>
      <c r="DG97" s="123">
        <f t="shared" si="60"/>
        <v>-45</v>
      </c>
      <c r="DH97" s="123">
        <f t="shared" si="61"/>
        <v>0</v>
      </c>
      <c r="DI97" s="123">
        <f t="shared" si="62"/>
        <v>0</v>
      </c>
      <c r="DJ97" s="123">
        <f t="shared" si="63"/>
        <v>-184.70699999999999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-60</v>
      </c>
      <c r="D98" s="124">
        <v>0</v>
      </c>
      <c r="E98" s="124">
        <v>0</v>
      </c>
      <c r="F98" s="124">
        <v>-176</v>
      </c>
      <c r="G98" s="124">
        <v>-236</v>
      </c>
      <c r="H98" s="118"/>
      <c r="I98" s="33">
        <v>96</v>
      </c>
      <c r="J98" s="124">
        <v>60</v>
      </c>
      <c r="K98" s="124">
        <v>0</v>
      </c>
      <c r="L98" s="124">
        <v>0</v>
      </c>
      <c r="M98" s="124">
        <v>0</v>
      </c>
      <c r="N98" s="124">
        <v>60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176</v>
      </c>
      <c r="AF98" s="124">
        <v>0</v>
      </c>
      <c r="AG98" s="124">
        <v>0</v>
      </c>
      <c r="AH98" s="124">
        <v>0</v>
      </c>
      <c r="AI98" s="124">
        <v>176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60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-60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176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-176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15124.920000000002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15124.920000000002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44366.432000000001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44366.432000000001</v>
      </c>
      <c r="DF98" s="123">
        <f t="shared" si="59"/>
        <v>236</v>
      </c>
      <c r="DG98" s="123">
        <f t="shared" si="60"/>
        <v>-60</v>
      </c>
      <c r="DH98" s="123">
        <f t="shared" si="61"/>
        <v>0</v>
      </c>
      <c r="DI98" s="123">
        <f t="shared" si="62"/>
        <v>0</v>
      </c>
      <c r="DJ98" s="123">
        <f t="shared" si="63"/>
        <v>-176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0.55216149999999997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-0.55216149999999997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0.97349450000000015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-0.97349450000000015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0.91528449999999995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0.91528449999999995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2.0386552999999998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2.0386552999999998</v>
      </c>
      <c r="DE99" s="128"/>
      <c r="DF99" s="123">
        <f t="shared" si="59"/>
        <v>1.5256560000000001</v>
      </c>
      <c r="DG99" s="123">
        <f t="shared" si="60"/>
        <v>-0.55216149999999997</v>
      </c>
      <c r="DH99" s="123">
        <f t="shared" si="61"/>
        <v>0</v>
      </c>
      <c r="DI99" s="123">
        <f t="shared" si="62"/>
        <v>0</v>
      </c>
      <c r="DJ99" s="123">
        <f t="shared" si="63"/>
        <v>-0.97349450000000015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44770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44770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-13</v>
      </c>
      <c r="Q3" s="95">
        <v>0</v>
      </c>
      <c r="R3" s="95">
        <v>0</v>
      </c>
      <c r="S3" s="114">
        <v>0</v>
      </c>
      <c r="U3" s="115">
        <v>-13</v>
      </c>
      <c r="V3" s="116">
        <v>0</v>
      </c>
      <c r="W3">
        <v>0</v>
      </c>
      <c r="X3">
        <v>0</v>
      </c>
      <c r="Y3">
        <v>0</v>
      </c>
      <c r="Z3">
        <v>-13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-84</v>
      </c>
      <c r="Q4" s="88">
        <v>0</v>
      </c>
      <c r="R4" s="88">
        <v>0</v>
      </c>
      <c r="S4" s="116">
        <v>0</v>
      </c>
      <c r="U4" s="115">
        <v>-84</v>
      </c>
      <c r="V4" s="116">
        <v>0</v>
      </c>
      <c r="W4">
        <v>0</v>
      </c>
      <c r="X4">
        <v>0</v>
      </c>
      <c r="Y4">
        <v>0</v>
      </c>
      <c r="Z4">
        <v>-84</v>
      </c>
    </row>
    <row r="5" spans="1:26">
      <c r="G5" t="s">
        <v>47</v>
      </c>
      <c r="H5" s="115">
        <v>50.04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-200</v>
      </c>
      <c r="Q5" s="88">
        <v>0</v>
      </c>
      <c r="R5" s="88">
        <v>0</v>
      </c>
      <c r="S5" s="116">
        <v>0</v>
      </c>
      <c r="U5" s="115">
        <v>-200</v>
      </c>
      <c r="V5" s="116">
        <v>50.04</v>
      </c>
      <c r="W5">
        <v>50.04</v>
      </c>
      <c r="X5">
        <v>0</v>
      </c>
      <c r="Y5">
        <v>0</v>
      </c>
      <c r="Z5">
        <v>-200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-10</v>
      </c>
      <c r="P6" s="88">
        <v>-200</v>
      </c>
      <c r="Q6" s="88">
        <v>0</v>
      </c>
      <c r="R6" s="88">
        <v>0</v>
      </c>
      <c r="S6" s="116">
        <v>0</v>
      </c>
      <c r="U6" s="115">
        <v>-210</v>
      </c>
      <c r="V6" s="116">
        <v>0</v>
      </c>
      <c r="W6">
        <v>0</v>
      </c>
      <c r="X6">
        <v>-10</v>
      </c>
      <c r="Y6">
        <v>0</v>
      </c>
      <c r="Z6">
        <v>-200</v>
      </c>
    </row>
    <row r="7" spans="1:26">
      <c r="G7" t="s">
        <v>49</v>
      </c>
      <c r="H7" s="115">
        <v>69.290000000000006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-90</v>
      </c>
      <c r="P7" s="88">
        <v>-247.15</v>
      </c>
      <c r="Q7" s="88">
        <v>0</v>
      </c>
      <c r="R7" s="88">
        <v>0</v>
      </c>
      <c r="S7" s="116">
        <v>0</v>
      </c>
      <c r="U7" s="115">
        <v>-337.15</v>
      </c>
      <c r="V7" s="116">
        <v>69.290000000000006</v>
      </c>
      <c r="W7">
        <v>69.290000000000006</v>
      </c>
      <c r="X7">
        <v>-90</v>
      </c>
      <c r="Y7">
        <v>0</v>
      </c>
      <c r="Z7">
        <v>-247.15</v>
      </c>
    </row>
    <row r="8" spans="1:26">
      <c r="G8" t="s">
        <v>50</v>
      </c>
      <c r="H8" s="115">
        <v>24.06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-90</v>
      </c>
      <c r="P8" s="88">
        <v>-46</v>
      </c>
      <c r="Q8" s="88">
        <v>0</v>
      </c>
      <c r="R8" s="88">
        <v>0</v>
      </c>
      <c r="S8" s="116">
        <v>0</v>
      </c>
      <c r="U8" s="115">
        <v>-136</v>
      </c>
      <c r="V8" s="116">
        <v>24.06</v>
      </c>
      <c r="W8">
        <v>24.06</v>
      </c>
      <c r="X8">
        <v>-90</v>
      </c>
      <c r="Y8">
        <v>0</v>
      </c>
      <c r="Z8">
        <v>-46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-125</v>
      </c>
      <c r="P9" s="88">
        <v>-53</v>
      </c>
      <c r="Q9" s="88">
        <v>0</v>
      </c>
      <c r="R9" s="88">
        <v>0</v>
      </c>
      <c r="S9" s="116">
        <v>0</v>
      </c>
      <c r="U9" s="115">
        <v>-178</v>
      </c>
      <c r="V9" s="116">
        <v>0</v>
      </c>
      <c r="W9">
        <v>0</v>
      </c>
      <c r="X9">
        <v>-125</v>
      </c>
      <c r="Y9">
        <v>0</v>
      </c>
      <c r="Z9">
        <v>-53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-97.13</v>
      </c>
      <c r="P10" s="88">
        <v>-121</v>
      </c>
      <c r="Q10" s="88">
        <v>0</v>
      </c>
      <c r="R10" s="88">
        <v>0</v>
      </c>
      <c r="S10" s="116">
        <v>0</v>
      </c>
      <c r="U10" s="115">
        <v>-218.13</v>
      </c>
      <c r="V10" s="116">
        <v>0</v>
      </c>
      <c r="W10">
        <v>0</v>
      </c>
      <c r="X10">
        <v>-97.13</v>
      </c>
      <c r="Y10">
        <v>0</v>
      </c>
      <c r="Z10">
        <v>-121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-173</v>
      </c>
      <c r="P11" s="88">
        <v>-154</v>
      </c>
      <c r="Q11" s="88">
        <v>0</v>
      </c>
      <c r="R11" s="88">
        <v>0</v>
      </c>
      <c r="S11" s="116">
        <v>0</v>
      </c>
      <c r="U11" s="115">
        <v>-327</v>
      </c>
      <c r="V11" s="116">
        <v>0</v>
      </c>
      <c r="W11">
        <v>0</v>
      </c>
      <c r="X11">
        <v>-173</v>
      </c>
      <c r="Y11">
        <v>0</v>
      </c>
      <c r="Z11">
        <v>-154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-199</v>
      </c>
      <c r="P12" s="88">
        <v>-165</v>
      </c>
      <c r="Q12" s="88">
        <v>0</v>
      </c>
      <c r="R12" s="88">
        <v>0</v>
      </c>
      <c r="S12" s="116">
        <v>0</v>
      </c>
      <c r="U12" s="115">
        <v>-364</v>
      </c>
      <c r="V12" s="116">
        <v>0</v>
      </c>
      <c r="W12">
        <v>0</v>
      </c>
      <c r="X12">
        <v>-199</v>
      </c>
      <c r="Y12">
        <v>0</v>
      </c>
      <c r="Z12">
        <v>-165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-196</v>
      </c>
      <c r="P13" s="88">
        <v>-66</v>
      </c>
      <c r="Q13" s="88">
        <v>0</v>
      </c>
      <c r="R13" s="88">
        <v>0</v>
      </c>
      <c r="S13" s="116">
        <v>0</v>
      </c>
      <c r="U13" s="115">
        <v>-262</v>
      </c>
      <c r="V13" s="116">
        <v>0</v>
      </c>
      <c r="W13">
        <v>0</v>
      </c>
      <c r="X13">
        <v>-196</v>
      </c>
      <c r="Y13">
        <v>0</v>
      </c>
      <c r="Z13">
        <v>-66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-206</v>
      </c>
      <c r="P14" s="88">
        <v>-16</v>
      </c>
      <c r="Q14" s="88">
        <v>0</v>
      </c>
      <c r="R14" s="88">
        <v>0</v>
      </c>
      <c r="S14" s="116">
        <v>0</v>
      </c>
      <c r="U14" s="115">
        <v>-222</v>
      </c>
      <c r="V14" s="116">
        <v>0</v>
      </c>
      <c r="W14">
        <v>0</v>
      </c>
      <c r="X14">
        <v>-206</v>
      </c>
      <c r="Y14">
        <v>0</v>
      </c>
      <c r="Z14">
        <v>-16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-171</v>
      </c>
      <c r="P15" s="88">
        <v>-36</v>
      </c>
      <c r="Q15" s="88">
        <v>0</v>
      </c>
      <c r="R15" s="88">
        <v>0</v>
      </c>
      <c r="S15" s="116">
        <v>0</v>
      </c>
      <c r="U15" s="115">
        <v>-207</v>
      </c>
      <c r="V15" s="116">
        <v>0</v>
      </c>
      <c r="W15">
        <v>0</v>
      </c>
      <c r="X15">
        <v>-171</v>
      </c>
      <c r="Y15">
        <v>0</v>
      </c>
      <c r="Z15">
        <v>-36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-135</v>
      </c>
      <c r="P16" s="88">
        <v>-51</v>
      </c>
      <c r="Q16" s="88">
        <v>0</v>
      </c>
      <c r="R16" s="88">
        <v>0</v>
      </c>
      <c r="S16" s="116">
        <v>0</v>
      </c>
      <c r="U16" s="115">
        <v>-186</v>
      </c>
      <c r="V16" s="116">
        <v>0</v>
      </c>
      <c r="W16">
        <v>0</v>
      </c>
      <c r="X16">
        <v>-135</v>
      </c>
      <c r="Y16">
        <v>0</v>
      </c>
      <c r="Z16">
        <v>-51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-150</v>
      </c>
      <c r="P17" s="88">
        <v>-66</v>
      </c>
      <c r="Q17" s="88">
        <v>0</v>
      </c>
      <c r="R17" s="88">
        <v>0</v>
      </c>
      <c r="S17" s="116">
        <v>0</v>
      </c>
      <c r="U17" s="115">
        <v>-216</v>
      </c>
      <c r="V17" s="116">
        <v>0</v>
      </c>
      <c r="W17">
        <v>0</v>
      </c>
      <c r="X17">
        <v>-150</v>
      </c>
      <c r="Y17">
        <v>0</v>
      </c>
      <c r="Z17">
        <v>-66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-160</v>
      </c>
      <c r="P18" s="88">
        <v>-83</v>
      </c>
      <c r="Q18" s="88">
        <v>0</v>
      </c>
      <c r="R18" s="88">
        <v>0</v>
      </c>
      <c r="S18" s="116">
        <v>0</v>
      </c>
      <c r="U18" s="115">
        <v>-243</v>
      </c>
      <c r="V18" s="116">
        <v>0</v>
      </c>
      <c r="W18">
        <v>0</v>
      </c>
      <c r="X18">
        <v>-160</v>
      </c>
      <c r="Y18">
        <v>0</v>
      </c>
      <c r="Z18">
        <v>-83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-175</v>
      </c>
      <c r="P19" s="88">
        <v>-100</v>
      </c>
      <c r="Q19" s="88">
        <v>0</v>
      </c>
      <c r="R19" s="88">
        <v>0</v>
      </c>
      <c r="S19" s="116">
        <v>0</v>
      </c>
      <c r="U19" s="115">
        <v>-275</v>
      </c>
      <c r="V19" s="116">
        <v>0</v>
      </c>
      <c r="W19">
        <v>0</v>
      </c>
      <c r="X19">
        <v>-175</v>
      </c>
      <c r="Y19">
        <v>0</v>
      </c>
      <c r="Z19">
        <v>-100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-185</v>
      </c>
      <c r="P20" s="88">
        <v>-112</v>
      </c>
      <c r="Q20" s="88">
        <v>0</v>
      </c>
      <c r="R20" s="88">
        <v>0</v>
      </c>
      <c r="S20" s="116">
        <v>0</v>
      </c>
      <c r="U20" s="115">
        <v>-297</v>
      </c>
      <c r="V20" s="116">
        <v>0</v>
      </c>
      <c r="W20">
        <v>0</v>
      </c>
      <c r="X20">
        <v>-185</v>
      </c>
      <c r="Y20">
        <v>0</v>
      </c>
      <c r="Z20">
        <v>-112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-200</v>
      </c>
      <c r="P21" s="88">
        <v>-136</v>
      </c>
      <c r="Q21" s="88">
        <v>0</v>
      </c>
      <c r="R21" s="88">
        <v>0</v>
      </c>
      <c r="S21" s="116">
        <v>0</v>
      </c>
      <c r="U21" s="115">
        <v>-336</v>
      </c>
      <c r="V21" s="116">
        <v>0</v>
      </c>
      <c r="W21">
        <v>0</v>
      </c>
      <c r="X21">
        <v>-200</v>
      </c>
      <c r="Y21">
        <v>0</v>
      </c>
      <c r="Z21">
        <v>-136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-215</v>
      </c>
      <c r="P22" s="88">
        <v>-148</v>
      </c>
      <c r="Q22" s="88">
        <v>0</v>
      </c>
      <c r="R22" s="88">
        <v>0</v>
      </c>
      <c r="S22" s="116">
        <v>0</v>
      </c>
      <c r="U22" s="115">
        <v>-363</v>
      </c>
      <c r="V22" s="116">
        <v>0</v>
      </c>
      <c r="W22">
        <v>0</v>
      </c>
      <c r="X22">
        <v>-215</v>
      </c>
      <c r="Y22">
        <v>0</v>
      </c>
      <c r="Z22">
        <v>-148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-291</v>
      </c>
      <c r="P23" s="88">
        <v>-161</v>
      </c>
      <c r="Q23" s="88">
        <v>0</v>
      </c>
      <c r="R23" s="88">
        <v>0</v>
      </c>
      <c r="S23" s="116">
        <v>0</v>
      </c>
      <c r="U23" s="115">
        <v>-452</v>
      </c>
      <c r="V23" s="116">
        <v>0</v>
      </c>
      <c r="W23">
        <v>0</v>
      </c>
      <c r="X23">
        <v>-291</v>
      </c>
      <c r="Y23">
        <v>0</v>
      </c>
      <c r="Z23">
        <v>-161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-301</v>
      </c>
      <c r="P24" s="88">
        <v>-367</v>
      </c>
      <c r="Q24" s="88">
        <v>0</v>
      </c>
      <c r="R24" s="88">
        <v>0</v>
      </c>
      <c r="S24" s="116">
        <v>0</v>
      </c>
      <c r="U24" s="115">
        <v>-668</v>
      </c>
      <c r="V24" s="116">
        <v>0</v>
      </c>
      <c r="W24">
        <v>0</v>
      </c>
      <c r="X24">
        <v>-301</v>
      </c>
      <c r="Y24">
        <v>0</v>
      </c>
      <c r="Z24">
        <v>-367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-363</v>
      </c>
      <c r="P25" s="88">
        <v>-389</v>
      </c>
      <c r="Q25" s="88">
        <v>0</v>
      </c>
      <c r="R25" s="88">
        <v>0</v>
      </c>
      <c r="S25" s="116">
        <v>0</v>
      </c>
      <c r="U25" s="115">
        <v>-752</v>
      </c>
      <c r="V25" s="116">
        <v>0</v>
      </c>
      <c r="W25">
        <v>0</v>
      </c>
      <c r="X25">
        <v>-363</v>
      </c>
      <c r="Y25">
        <v>0</v>
      </c>
      <c r="Z25">
        <v>-389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-395</v>
      </c>
      <c r="P26" s="88">
        <v>-637</v>
      </c>
      <c r="Q26" s="88">
        <v>0</v>
      </c>
      <c r="R26" s="88">
        <v>0</v>
      </c>
      <c r="S26" s="116">
        <v>0</v>
      </c>
      <c r="U26" s="115">
        <v>-1032</v>
      </c>
      <c r="V26" s="116">
        <v>0</v>
      </c>
      <c r="W26">
        <v>0</v>
      </c>
      <c r="X26">
        <v>-395</v>
      </c>
      <c r="Y26">
        <v>0</v>
      </c>
      <c r="Z26">
        <v>-637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-293</v>
      </c>
      <c r="P27" s="88">
        <v>-407</v>
      </c>
      <c r="Q27" s="88">
        <v>0</v>
      </c>
      <c r="R27" s="88">
        <v>0</v>
      </c>
      <c r="S27" s="116">
        <v>0</v>
      </c>
      <c r="U27" s="115">
        <v>-700</v>
      </c>
      <c r="V27" s="116">
        <v>0</v>
      </c>
      <c r="W27">
        <v>0</v>
      </c>
      <c r="X27">
        <v>-293</v>
      </c>
      <c r="Y27">
        <v>0</v>
      </c>
      <c r="Z27">
        <v>-407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-325</v>
      </c>
      <c r="P28" s="88">
        <v>-648</v>
      </c>
      <c r="Q28" s="88">
        <v>0</v>
      </c>
      <c r="R28" s="88">
        <v>0</v>
      </c>
      <c r="S28" s="116">
        <v>0</v>
      </c>
      <c r="U28" s="115">
        <v>-973</v>
      </c>
      <c r="V28" s="116">
        <v>0</v>
      </c>
      <c r="W28">
        <v>0</v>
      </c>
      <c r="X28">
        <v>-325</v>
      </c>
      <c r="Y28">
        <v>0</v>
      </c>
      <c r="Z28">
        <v>-648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-325</v>
      </c>
      <c r="P29" s="88">
        <v>-661</v>
      </c>
      <c r="Q29" s="88">
        <v>0</v>
      </c>
      <c r="R29" s="88">
        <v>0</v>
      </c>
      <c r="S29" s="116">
        <v>0</v>
      </c>
      <c r="U29" s="115">
        <v>-986</v>
      </c>
      <c r="V29" s="116">
        <v>0</v>
      </c>
      <c r="W29">
        <v>0</v>
      </c>
      <c r="X29">
        <v>-325</v>
      </c>
      <c r="Y29">
        <v>0</v>
      </c>
      <c r="Z29">
        <v>-661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-330</v>
      </c>
      <c r="P30" s="88">
        <v>-680</v>
      </c>
      <c r="Q30" s="88">
        <v>0</v>
      </c>
      <c r="R30" s="88">
        <v>0</v>
      </c>
      <c r="S30" s="116">
        <v>0</v>
      </c>
      <c r="U30" s="115">
        <v>-1010</v>
      </c>
      <c r="V30" s="116">
        <v>0</v>
      </c>
      <c r="W30">
        <v>0</v>
      </c>
      <c r="X30">
        <v>-330</v>
      </c>
      <c r="Y30">
        <v>0</v>
      </c>
      <c r="Z30">
        <v>-680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-335</v>
      </c>
      <c r="P31" s="88">
        <v>-697</v>
      </c>
      <c r="Q31" s="88">
        <v>0</v>
      </c>
      <c r="R31" s="88">
        <v>0</v>
      </c>
      <c r="S31" s="116">
        <v>0</v>
      </c>
      <c r="U31" s="115">
        <v>-1032</v>
      </c>
      <c r="V31" s="116">
        <v>0</v>
      </c>
      <c r="W31">
        <v>0</v>
      </c>
      <c r="X31">
        <v>-335</v>
      </c>
      <c r="Y31">
        <v>0</v>
      </c>
      <c r="Z31">
        <v>-697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-340</v>
      </c>
      <c r="P32" s="88">
        <v>-714</v>
      </c>
      <c r="Q32" s="88">
        <v>0</v>
      </c>
      <c r="R32" s="88">
        <v>0</v>
      </c>
      <c r="S32" s="116">
        <v>0</v>
      </c>
      <c r="U32" s="115">
        <v>-1054</v>
      </c>
      <c r="V32" s="116">
        <v>0</v>
      </c>
      <c r="W32">
        <v>0</v>
      </c>
      <c r="X32">
        <v>-340</v>
      </c>
      <c r="Y32">
        <v>0</v>
      </c>
      <c r="Z32">
        <v>-714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-355</v>
      </c>
      <c r="P33" s="88">
        <v>-732</v>
      </c>
      <c r="Q33" s="88">
        <v>0</v>
      </c>
      <c r="R33" s="88">
        <v>0</v>
      </c>
      <c r="S33" s="116">
        <v>0</v>
      </c>
      <c r="U33" s="115">
        <v>-1087</v>
      </c>
      <c r="V33" s="116">
        <v>0</v>
      </c>
      <c r="W33">
        <v>0</v>
      </c>
      <c r="X33">
        <v>-355</v>
      </c>
      <c r="Y33">
        <v>0</v>
      </c>
      <c r="Z33">
        <v>-732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-365</v>
      </c>
      <c r="P34" s="88">
        <v>-739</v>
      </c>
      <c r="Q34" s="88">
        <v>0</v>
      </c>
      <c r="R34" s="88">
        <v>0</v>
      </c>
      <c r="S34" s="116">
        <v>0</v>
      </c>
      <c r="U34" s="115">
        <v>-1104</v>
      </c>
      <c r="V34" s="116">
        <v>0</v>
      </c>
      <c r="W34">
        <v>0</v>
      </c>
      <c r="X34">
        <v>-365</v>
      </c>
      <c r="Y34">
        <v>0</v>
      </c>
      <c r="Z34">
        <v>-739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-314</v>
      </c>
      <c r="P35" s="88">
        <v>-509</v>
      </c>
      <c r="Q35" s="88">
        <v>0</v>
      </c>
      <c r="R35" s="88">
        <v>0</v>
      </c>
      <c r="S35" s="116">
        <v>0</v>
      </c>
      <c r="U35" s="115">
        <v>-823</v>
      </c>
      <c r="V35" s="116">
        <v>0</v>
      </c>
      <c r="W35">
        <v>0</v>
      </c>
      <c r="X35">
        <v>-314</v>
      </c>
      <c r="Y35">
        <v>0</v>
      </c>
      <c r="Z35">
        <v>-509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-296</v>
      </c>
      <c r="P36" s="88">
        <v>-302</v>
      </c>
      <c r="Q36" s="88">
        <v>0</v>
      </c>
      <c r="R36" s="88">
        <v>0</v>
      </c>
      <c r="S36" s="116">
        <v>0</v>
      </c>
      <c r="U36" s="115">
        <v>-598</v>
      </c>
      <c r="V36" s="116">
        <v>0</v>
      </c>
      <c r="W36">
        <v>0</v>
      </c>
      <c r="X36">
        <v>-296</v>
      </c>
      <c r="Y36">
        <v>0</v>
      </c>
      <c r="Z36">
        <v>-302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-301</v>
      </c>
      <c r="P37" s="88">
        <v>-292</v>
      </c>
      <c r="Q37" s="88">
        <v>0</v>
      </c>
      <c r="R37" s="88">
        <v>0</v>
      </c>
      <c r="S37" s="116">
        <v>0</v>
      </c>
      <c r="U37" s="115">
        <v>-593</v>
      </c>
      <c r="V37" s="116">
        <v>0</v>
      </c>
      <c r="W37">
        <v>0</v>
      </c>
      <c r="X37">
        <v>-301</v>
      </c>
      <c r="Y37">
        <v>0</v>
      </c>
      <c r="Z37">
        <v>-292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-291.89999999999998</v>
      </c>
      <c r="P38" s="88">
        <v>-296</v>
      </c>
      <c r="Q38" s="88">
        <v>0</v>
      </c>
      <c r="R38" s="88">
        <v>0</v>
      </c>
      <c r="S38" s="116">
        <v>0</v>
      </c>
      <c r="U38" s="115">
        <v>-587.9</v>
      </c>
      <c r="V38" s="116">
        <v>0</v>
      </c>
      <c r="W38">
        <v>0</v>
      </c>
      <c r="X38">
        <v>-291.89999999999998</v>
      </c>
      <c r="Y38">
        <v>0</v>
      </c>
      <c r="Z38">
        <v>-296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-281</v>
      </c>
      <c r="P39" s="88">
        <v>-268</v>
      </c>
      <c r="Q39" s="88">
        <v>0</v>
      </c>
      <c r="R39" s="88">
        <v>0</v>
      </c>
      <c r="S39" s="116">
        <v>0</v>
      </c>
      <c r="U39" s="115">
        <v>-549</v>
      </c>
      <c r="V39" s="116">
        <v>0</v>
      </c>
      <c r="W39">
        <v>0</v>
      </c>
      <c r="X39">
        <v>-281</v>
      </c>
      <c r="Y39">
        <v>0</v>
      </c>
      <c r="Z39">
        <v>-268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-271</v>
      </c>
      <c r="P40" s="88">
        <v>-208</v>
      </c>
      <c r="Q40" s="88">
        <v>0</v>
      </c>
      <c r="R40" s="88">
        <v>0</v>
      </c>
      <c r="S40" s="116">
        <v>0</v>
      </c>
      <c r="U40" s="115">
        <v>-479</v>
      </c>
      <c r="V40" s="116">
        <v>0</v>
      </c>
      <c r="W40">
        <v>0</v>
      </c>
      <c r="X40">
        <v>-271</v>
      </c>
      <c r="Y40">
        <v>0</v>
      </c>
      <c r="Z40">
        <v>-208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-256</v>
      </c>
      <c r="P41" s="88">
        <v>-143</v>
      </c>
      <c r="Q41" s="88">
        <v>0</v>
      </c>
      <c r="R41" s="88">
        <v>0</v>
      </c>
      <c r="S41" s="116">
        <v>0</v>
      </c>
      <c r="U41" s="115">
        <v>-399</v>
      </c>
      <c r="V41" s="116">
        <v>0</v>
      </c>
      <c r="W41">
        <v>0</v>
      </c>
      <c r="X41">
        <v>-256</v>
      </c>
      <c r="Y41">
        <v>0</v>
      </c>
      <c r="Z41">
        <v>-143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-236</v>
      </c>
      <c r="P42" s="88">
        <v>-108</v>
      </c>
      <c r="Q42" s="88">
        <v>0</v>
      </c>
      <c r="R42" s="88">
        <v>0</v>
      </c>
      <c r="S42" s="116">
        <v>0</v>
      </c>
      <c r="U42" s="115">
        <v>-344</v>
      </c>
      <c r="V42" s="116">
        <v>0</v>
      </c>
      <c r="W42">
        <v>0</v>
      </c>
      <c r="X42">
        <v>-236</v>
      </c>
      <c r="Y42">
        <v>0</v>
      </c>
      <c r="Z42">
        <v>-108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-216</v>
      </c>
      <c r="P43" s="88">
        <v>-76</v>
      </c>
      <c r="Q43" s="88">
        <v>0</v>
      </c>
      <c r="R43" s="88">
        <v>0</v>
      </c>
      <c r="S43" s="116">
        <v>0</v>
      </c>
      <c r="U43" s="115">
        <v>-292</v>
      </c>
      <c r="V43" s="116">
        <v>0</v>
      </c>
      <c r="W43">
        <v>0</v>
      </c>
      <c r="X43">
        <v>-216</v>
      </c>
      <c r="Y43">
        <v>0</v>
      </c>
      <c r="Z43">
        <v>-76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-201</v>
      </c>
      <c r="P44" s="88">
        <v>-41</v>
      </c>
      <c r="Q44" s="88">
        <v>0</v>
      </c>
      <c r="R44" s="88">
        <v>0</v>
      </c>
      <c r="S44" s="116">
        <v>0</v>
      </c>
      <c r="U44" s="115">
        <v>-242</v>
      </c>
      <c r="V44" s="116">
        <v>0</v>
      </c>
      <c r="W44">
        <v>0</v>
      </c>
      <c r="X44">
        <v>-201</v>
      </c>
      <c r="Y44">
        <v>0</v>
      </c>
      <c r="Z44">
        <v>-41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-186</v>
      </c>
      <c r="P45" s="88">
        <v>-32</v>
      </c>
      <c r="Q45" s="88">
        <v>0</v>
      </c>
      <c r="R45" s="88">
        <v>0</v>
      </c>
      <c r="S45" s="116">
        <v>0</v>
      </c>
      <c r="U45" s="115">
        <v>-218</v>
      </c>
      <c r="V45" s="116">
        <v>0</v>
      </c>
      <c r="W45">
        <v>0</v>
      </c>
      <c r="X45">
        <v>-186</v>
      </c>
      <c r="Y45">
        <v>0</v>
      </c>
      <c r="Z45">
        <v>-32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-171</v>
      </c>
      <c r="P46" s="88">
        <v>-15</v>
      </c>
      <c r="Q46" s="88">
        <v>0</v>
      </c>
      <c r="R46" s="88">
        <v>0</v>
      </c>
      <c r="S46" s="116">
        <v>0</v>
      </c>
      <c r="U46" s="115">
        <v>-186</v>
      </c>
      <c r="V46" s="116">
        <v>0</v>
      </c>
      <c r="W46">
        <v>0</v>
      </c>
      <c r="X46">
        <v>-171</v>
      </c>
      <c r="Y46">
        <v>0</v>
      </c>
      <c r="Z46">
        <v>-15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-110</v>
      </c>
      <c r="P47" s="88">
        <v>-20</v>
      </c>
      <c r="Q47" s="88">
        <v>0</v>
      </c>
      <c r="R47" s="88">
        <v>0</v>
      </c>
      <c r="S47" s="116">
        <v>0</v>
      </c>
      <c r="U47" s="115">
        <v>-130</v>
      </c>
      <c r="V47" s="116">
        <v>0</v>
      </c>
      <c r="W47">
        <v>0</v>
      </c>
      <c r="X47">
        <v>-110</v>
      </c>
      <c r="Y47">
        <v>0</v>
      </c>
      <c r="Z47">
        <v>-20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-105</v>
      </c>
      <c r="P48" s="88">
        <v>-6</v>
      </c>
      <c r="Q48" s="88">
        <v>0</v>
      </c>
      <c r="R48" s="88">
        <v>0</v>
      </c>
      <c r="S48" s="116">
        <v>0</v>
      </c>
      <c r="U48" s="115">
        <v>-111</v>
      </c>
      <c r="V48" s="116">
        <v>0</v>
      </c>
      <c r="W48">
        <v>0</v>
      </c>
      <c r="X48">
        <v>-105</v>
      </c>
      <c r="Y48">
        <v>0</v>
      </c>
      <c r="Z48">
        <v>-6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-100</v>
      </c>
      <c r="P49" s="88">
        <v>0</v>
      </c>
      <c r="Q49" s="88">
        <v>0</v>
      </c>
      <c r="R49" s="88">
        <v>0</v>
      </c>
      <c r="S49" s="116">
        <v>0</v>
      </c>
      <c r="U49" s="115">
        <v>-100</v>
      </c>
      <c r="V49" s="116">
        <v>0</v>
      </c>
      <c r="W49">
        <v>0</v>
      </c>
      <c r="X49">
        <v>-100</v>
      </c>
      <c r="Y49">
        <v>0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-95</v>
      </c>
      <c r="P50" s="88">
        <v>0</v>
      </c>
      <c r="Q50" s="88">
        <v>0</v>
      </c>
      <c r="R50" s="88">
        <v>0</v>
      </c>
      <c r="S50" s="116">
        <v>0</v>
      </c>
      <c r="U50" s="115">
        <v>-95</v>
      </c>
      <c r="V50" s="116">
        <v>0</v>
      </c>
      <c r="W50">
        <v>0</v>
      </c>
      <c r="X50">
        <v>-95</v>
      </c>
      <c r="Y50">
        <v>0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-90</v>
      </c>
      <c r="P51" s="88">
        <v>0</v>
      </c>
      <c r="Q51" s="88">
        <v>0</v>
      </c>
      <c r="R51" s="88">
        <v>0</v>
      </c>
      <c r="S51" s="116">
        <v>0</v>
      </c>
      <c r="U51" s="115">
        <v>-90</v>
      </c>
      <c r="V51" s="116">
        <v>0</v>
      </c>
      <c r="W51">
        <v>0</v>
      </c>
      <c r="X51">
        <v>-90</v>
      </c>
      <c r="Y51">
        <v>0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-85</v>
      </c>
      <c r="P52" s="88">
        <v>0</v>
      </c>
      <c r="Q52" s="88">
        <v>0</v>
      </c>
      <c r="R52" s="88">
        <v>0</v>
      </c>
      <c r="S52" s="116">
        <v>0</v>
      </c>
      <c r="U52" s="115">
        <v>-85</v>
      </c>
      <c r="V52" s="116">
        <v>0</v>
      </c>
      <c r="W52">
        <v>0</v>
      </c>
      <c r="X52">
        <v>-85</v>
      </c>
      <c r="Y52">
        <v>0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-80</v>
      </c>
      <c r="P53" s="88">
        <v>0</v>
      </c>
      <c r="Q53" s="88">
        <v>0</v>
      </c>
      <c r="R53" s="88">
        <v>0</v>
      </c>
      <c r="S53" s="116">
        <v>0</v>
      </c>
      <c r="U53" s="115">
        <v>-80</v>
      </c>
      <c r="V53" s="116">
        <v>0</v>
      </c>
      <c r="W53">
        <v>0</v>
      </c>
      <c r="X53">
        <v>-80</v>
      </c>
      <c r="Y53">
        <v>0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-80</v>
      </c>
      <c r="P54" s="88">
        <v>0</v>
      </c>
      <c r="Q54" s="88">
        <v>0</v>
      </c>
      <c r="R54" s="88">
        <v>0</v>
      </c>
      <c r="S54" s="116">
        <v>0</v>
      </c>
      <c r="U54" s="115">
        <v>-80</v>
      </c>
      <c r="V54" s="116">
        <v>0</v>
      </c>
      <c r="W54">
        <v>0</v>
      </c>
      <c r="X54">
        <v>-80</v>
      </c>
      <c r="Y54">
        <v>0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-69</v>
      </c>
      <c r="P55" s="88">
        <v>-69</v>
      </c>
      <c r="Q55" s="88">
        <v>0</v>
      </c>
      <c r="R55" s="88">
        <v>0</v>
      </c>
      <c r="S55" s="116">
        <v>0</v>
      </c>
      <c r="U55" s="115">
        <v>-138</v>
      </c>
      <c r="V55" s="116">
        <v>0</v>
      </c>
      <c r="W55">
        <v>0</v>
      </c>
      <c r="X55">
        <v>-69</v>
      </c>
      <c r="Y55">
        <v>0</v>
      </c>
      <c r="Z55">
        <v>-69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-74</v>
      </c>
      <c r="P56" s="88">
        <v>-90</v>
      </c>
      <c r="Q56" s="88">
        <v>0</v>
      </c>
      <c r="R56" s="88">
        <v>0</v>
      </c>
      <c r="S56" s="116">
        <v>0</v>
      </c>
      <c r="U56" s="115">
        <v>-164</v>
      </c>
      <c r="V56" s="116">
        <v>0</v>
      </c>
      <c r="W56">
        <v>0</v>
      </c>
      <c r="X56">
        <v>-74</v>
      </c>
      <c r="Y56">
        <v>0</v>
      </c>
      <c r="Z56">
        <v>-90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-69</v>
      </c>
      <c r="P57" s="88">
        <v>-67</v>
      </c>
      <c r="Q57" s="88">
        <v>0</v>
      </c>
      <c r="R57" s="88">
        <v>0</v>
      </c>
      <c r="S57" s="116">
        <v>0</v>
      </c>
      <c r="U57" s="115">
        <v>-136</v>
      </c>
      <c r="V57" s="116">
        <v>0</v>
      </c>
      <c r="W57">
        <v>0</v>
      </c>
      <c r="X57">
        <v>-69</v>
      </c>
      <c r="Y57">
        <v>0</v>
      </c>
      <c r="Z57">
        <v>-67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-59</v>
      </c>
      <c r="P58" s="88">
        <v>-10</v>
      </c>
      <c r="Q58" s="88">
        <v>0</v>
      </c>
      <c r="R58" s="88">
        <v>0</v>
      </c>
      <c r="S58" s="116">
        <v>0</v>
      </c>
      <c r="U58" s="115">
        <v>-69</v>
      </c>
      <c r="V58" s="116">
        <v>0</v>
      </c>
      <c r="W58">
        <v>0</v>
      </c>
      <c r="X58">
        <v>-59</v>
      </c>
      <c r="Y58">
        <v>0</v>
      </c>
      <c r="Z58">
        <v>-10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-69</v>
      </c>
      <c r="P59" s="88">
        <v>0</v>
      </c>
      <c r="Q59" s="88">
        <v>0</v>
      </c>
      <c r="R59" s="88">
        <v>0</v>
      </c>
      <c r="S59" s="116">
        <v>0</v>
      </c>
      <c r="U59" s="115">
        <v>-69</v>
      </c>
      <c r="V59" s="116">
        <v>0</v>
      </c>
      <c r="W59">
        <v>0</v>
      </c>
      <c r="X59">
        <v>-69</v>
      </c>
      <c r="Y59">
        <v>0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-54</v>
      </c>
      <c r="P60" s="88">
        <v>0</v>
      </c>
      <c r="Q60" s="88">
        <v>0</v>
      </c>
      <c r="R60" s="88">
        <v>0</v>
      </c>
      <c r="S60" s="116">
        <v>0</v>
      </c>
      <c r="U60" s="115">
        <v>-54</v>
      </c>
      <c r="V60" s="116">
        <v>0</v>
      </c>
      <c r="W60">
        <v>0</v>
      </c>
      <c r="X60">
        <v>-54</v>
      </c>
      <c r="Y60">
        <v>0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-44</v>
      </c>
      <c r="P61" s="88">
        <v>0</v>
      </c>
      <c r="Q61" s="88">
        <v>0</v>
      </c>
      <c r="R61" s="88">
        <v>0</v>
      </c>
      <c r="S61" s="116">
        <v>0</v>
      </c>
      <c r="U61" s="115">
        <v>-44</v>
      </c>
      <c r="V61" s="116">
        <v>0</v>
      </c>
      <c r="W61">
        <v>0</v>
      </c>
      <c r="X61">
        <v>-44</v>
      </c>
      <c r="Y61">
        <v>0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-50</v>
      </c>
      <c r="P62" s="88">
        <v>0</v>
      </c>
      <c r="Q62" s="88">
        <v>0</v>
      </c>
      <c r="R62" s="88">
        <v>0</v>
      </c>
      <c r="S62" s="116">
        <v>0</v>
      </c>
      <c r="U62" s="115">
        <v>-50</v>
      </c>
      <c r="V62" s="116">
        <v>0</v>
      </c>
      <c r="W62">
        <v>0</v>
      </c>
      <c r="X62">
        <v>-50</v>
      </c>
      <c r="Y62">
        <v>0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-86</v>
      </c>
      <c r="P63" s="88">
        <v>0</v>
      </c>
      <c r="Q63" s="88">
        <v>0</v>
      </c>
      <c r="R63" s="88">
        <v>0</v>
      </c>
      <c r="S63" s="116">
        <v>0</v>
      </c>
      <c r="U63" s="115">
        <v>-86</v>
      </c>
      <c r="V63" s="116">
        <v>0</v>
      </c>
      <c r="W63">
        <v>0</v>
      </c>
      <c r="X63">
        <v>-86</v>
      </c>
      <c r="Y63">
        <v>0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-101</v>
      </c>
      <c r="P64" s="88">
        <v>0</v>
      </c>
      <c r="Q64" s="88">
        <v>0</v>
      </c>
      <c r="R64" s="88">
        <v>0</v>
      </c>
      <c r="S64" s="116">
        <v>0</v>
      </c>
      <c r="U64" s="115">
        <v>-101</v>
      </c>
      <c r="V64" s="116">
        <v>0</v>
      </c>
      <c r="W64">
        <v>0</v>
      </c>
      <c r="X64">
        <v>-101</v>
      </c>
      <c r="Y64">
        <v>0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-148</v>
      </c>
      <c r="P65" s="88">
        <v>-38</v>
      </c>
      <c r="Q65" s="88">
        <v>0</v>
      </c>
      <c r="R65" s="88">
        <v>0</v>
      </c>
      <c r="S65" s="116">
        <v>0</v>
      </c>
      <c r="U65" s="115">
        <v>-186</v>
      </c>
      <c r="V65" s="116">
        <v>0</v>
      </c>
      <c r="W65">
        <v>0</v>
      </c>
      <c r="X65">
        <v>-148</v>
      </c>
      <c r="Y65">
        <v>0</v>
      </c>
      <c r="Z65">
        <v>-38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-170</v>
      </c>
      <c r="P66" s="88">
        <v>-271</v>
      </c>
      <c r="Q66" s="88">
        <v>0</v>
      </c>
      <c r="R66" s="88">
        <v>0</v>
      </c>
      <c r="S66" s="116">
        <v>0</v>
      </c>
      <c r="U66" s="115">
        <v>-441</v>
      </c>
      <c r="V66" s="116">
        <v>0</v>
      </c>
      <c r="W66">
        <v>0</v>
      </c>
      <c r="X66">
        <v>-170</v>
      </c>
      <c r="Y66">
        <v>0</v>
      </c>
      <c r="Z66">
        <v>-271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-140</v>
      </c>
      <c r="P67" s="88">
        <v>-108</v>
      </c>
      <c r="Q67" s="88">
        <v>0</v>
      </c>
      <c r="R67" s="88">
        <v>0</v>
      </c>
      <c r="S67" s="116">
        <v>0</v>
      </c>
      <c r="U67" s="115">
        <v>-248</v>
      </c>
      <c r="V67" s="116">
        <v>0</v>
      </c>
      <c r="W67">
        <v>0</v>
      </c>
      <c r="X67">
        <v>-140</v>
      </c>
      <c r="Y67">
        <v>0</v>
      </c>
      <c r="Z67">
        <v>-108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-79</v>
      </c>
      <c r="P68" s="88">
        <v>0</v>
      </c>
      <c r="Q68" s="88">
        <v>0</v>
      </c>
      <c r="R68" s="88">
        <v>0</v>
      </c>
      <c r="S68" s="116">
        <v>0</v>
      </c>
      <c r="U68" s="115">
        <v>-79</v>
      </c>
      <c r="V68" s="116">
        <v>0</v>
      </c>
      <c r="W68">
        <v>0</v>
      </c>
      <c r="X68">
        <v>-79</v>
      </c>
      <c r="Y68">
        <v>0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-51</v>
      </c>
      <c r="P69" s="88">
        <v>0</v>
      </c>
      <c r="Q69" s="88">
        <v>0</v>
      </c>
      <c r="R69" s="88">
        <v>0</v>
      </c>
      <c r="S69" s="116">
        <v>0</v>
      </c>
      <c r="U69" s="115">
        <v>-51</v>
      </c>
      <c r="V69" s="116">
        <v>0</v>
      </c>
      <c r="W69">
        <v>0</v>
      </c>
      <c r="X69">
        <v>-51</v>
      </c>
      <c r="Y69">
        <v>0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-74</v>
      </c>
      <c r="P70" s="88">
        <v>0</v>
      </c>
      <c r="Q70" s="88">
        <v>0</v>
      </c>
      <c r="R70" s="88">
        <v>0</v>
      </c>
      <c r="S70" s="116">
        <v>0</v>
      </c>
      <c r="U70" s="115">
        <v>-74</v>
      </c>
      <c r="V70" s="116">
        <v>0</v>
      </c>
      <c r="W70">
        <v>0</v>
      </c>
      <c r="X70">
        <v>-74</v>
      </c>
      <c r="Y70">
        <v>0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-41</v>
      </c>
      <c r="P71" s="88">
        <v>0</v>
      </c>
      <c r="Q71" s="88">
        <v>0</v>
      </c>
      <c r="R71" s="88">
        <v>0</v>
      </c>
      <c r="S71" s="116">
        <v>0</v>
      </c>
      <c r="U71" s="115">
        <v>-41</v>
      </c>
      <c r="V71" s="116">
        <v>0</v>
      </c>
      <c r="W71">
        <v>0</v>
      </c>
      <c r="X71">
        <v>-41</v>
      </c>
      <c r="Y71">
        <v>0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-31</v>
      </c>
      <c r="P72" s="88">
        <v>0</v>
      </c>
      <c r="Q72" s="88">
        <v>0</v>
      </c>
      <c r="R72" s="88">
        <v>0</v>
      </c>
      <c r="S72" s="116">
        <v>0</v>
      </c>
      <c r="U72" s="115">
        <v>-31</v>
      </c>
      <c r="V72" s="116">
        <v>0</v>
      </c>
      <c r="W72">
        <v>0</v>
      </c>
      <c r="X72">
        <v>-31</v>
      </c>
      <c r="Y72">
        <v>0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-95</v>
      </c>
      <c r="P73" s="88">
        <v>-24</v>
      </c>
      <c r="Q73" s="88">
        <v>0</v>
      </c>
      <c r="R73" s="88">
        <v>0</v>
      </c>
      <c r="S73" s="116">
        <v>0</v>
      </c>
      <c r="U73" s="115">
        <v>-119</v>
      </c>
      <c r="V73" s="116">
        <v>0</v>
      </c>
      <c r="W73">
        <v>0</v>
      </c>
      <c r="X73">
        <v>-95</v>
      </c>
      <c r="Y73">
        <v>0</v>
      </c>
      <c r="Z73">
        <v>-24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-85</v>
      </c>
      <c r="P74" s="88">
        <v>-265</v>
      </c>
      <c r="Q74" s="88">
        <v>0</v>
      </c>
      <c r="R74" s="88">
        <v>0</v>
      </c>
      <c r="S74" s="116">
        <v>0</v>
      </c>
      <c r="U74" s="115">
        <v>-350</v>
      </c>
      <c r="V74" s="116">
        <v>0</v>
      </c>
      <c r="W74">
        <v>0</v>
      </c>
      <c r="X74">
        <v>-85</v>
      </c>
      <c r="Y74">
        <v>0</v>
      </c>
      <c r="Z74">
        <v>-265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-70</v>
      </c>
      <c r="P75" s="88">
        <v>-270</v>
      </c>
      <c r="Q75" s="88">
        <v>0</v>
      </c>
      <c r="R75" s="88">
        <v>0</v>
      </c>
      <c r="S75" s="116">
        <v>0</v>
      </c>
      <c r="U75" s="115">
        <v>-340</v>
      </c>
      <c r="V75" s="116">
        <v>0</v>
      </c>
      <c r="W75">
        <v>0</v>
      </c>
      <c r="X75">
        <v>-70</v>
      </c>
      <c r="Y75">
        <v>0</v>
      </c>
      <c r="Z75">
        <v>-270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-95</v>
      </c>
      <c r="P76" s="88">
        <v>-276</v>
      </c>
      <c r="Q76" s="88">
        <v>0</v>
      </c>
      <c r="R76" s="88">
        <v>0</v>
      </c>
      <c r="S76" s="116">
        <v>0</v>
      </c>
      <c r="U76" s="115">
        <v>-371</v>
      </c>
      <c r="V76" s="116">
        <v>0</v>
      </c>
      <c r="W76">
        <v>0</v>
      </c>
      <c r="X76">
        <v>-95</v>
      </c>
      <c r="Y76">
        <v>0</v>
      </c>
      <c r="Z76">
        <v>-276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15.71</v>
      </c>
      <c r="L77" s="88">
        <v>0</v>
      </c>
      <c r="M77" s="116">
        <v>0</v>
      </c>
      <c r="N77" s="115">
        <v>0</v>
      </c>
      <c r="O77" s="88">
        <v>-95</v>
      </c>
      <c r="P77" s="88">
        <v>-280</v>
      </c>
      <c r="Q77" s="88">
        <v>0</v>
      </c>
      <c r="R77" s="88">
        <v>0</v>
      </c>
      <c r="S77" s="116">
        <v>0</v>
      </c>
      <c r="U77" s="115">
        <v>-375</v>
      </c>
      <c r="V77" s="116">
        <v>15.71</v>
      </c>
      <c r="W77">
        <v>0</v>
      </c>
      <c r="X77">
        <v>-95</v>
      </c>
      <c r="Y77">
        <v>15.71</v>
      </c>
      <c r="Z77">
        <v>-280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18.190000000000001</v>
      </c>
      <c r="L78" s="88">
        <v>0</v>
      </c>
      <c r="M78" s="116">
        <v>0</v>
      </c>
      <c r="N78" s="115">
        <v>0</v>
      </c>
      <c r="O78" s="88">
        <v>-100</v>
      </c>
      <c r="P78" s="88">
        <v>-278</v>
      </c>
      <c r="Q78" s="88">
        <v>0</v>
      </c>
      <c r="R78" s="88">
        <v>0</v>
      </c>
      <c r="S78" s="116">
        <v>0</v>
      </c>
      <c r="U78" s="115">
        <v>-378</v>
      </c>
      <c r="V78" s="116">
        <v>18.190000000000001</v>
      </c>
      <c r="W78">
        <v>0</v>
      </c>
      <c r="X78">
        <v>-100</v>
      </c>
      <c r="Y78">
        <v>18.190000000000001</v>
      </c>
      <c r="Z78">
        <v>-278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-150</v>
      </c>
      <c r="P79" s="88">
        <v>-351</v>
      </c>
      <c r="Q79" s="88">
        <v>0</v>
      </c>
      <c r="R79" s="88">
        <v>0</v>
      </c>
      <c r="S79" s="116">
        <v>0</v>
      </c>
      <c r="U79" s="115">
        <v>-501</v>
      </c>
      <c r="V79" s="116">
        <v>0</v>
      </c>
      <c r="W79">
        <v>0</v>
      </c>
      <c r="X79">
        <v>-150</v>
      </c>
      <c r="Y79">
        <v>0</v>
      </c>
      <c r="Z79">
        <v>-351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9.32</v>
      </c>
      <c r="L80" s="88">
        <v>0</v>
      </c>
      <c r="M80" s="116">
        <v>0</v>
      </c>
      <c r="N80" s="115">
        <v>0</v>
      </c>
      <c r="O80" s="88">
        <v>-150</v>
      </c>
      <c r="P80" s="88">
        <v>-350</v>
      </c>
      <c r="Q80" s="88">
        <v>0</v>
      </c>
      <c r="R80" s="88">
        <v>0</v>
      </c>
      <c r="S80" s="116">
        <v>0</v>
      </c>
      <c r="U80" s="115">
        <v>-500</v>
      </c>
      <c r="V80" s="116">
        <v>9.32</v>
      </c>
      <c r="W80">
        <v>0</v>
      </c>
      <c r="X80">
        <v>-150</v>
      </c>
      <c r="Y80">
        <v>9.32</v>
      </c>
      <c r="Z80">
        <v>-350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8.8000000000000007</v>
      </c>
      <c r="L81" s="88">
        <v>0</v>
      </c>
      <c r="M81" s="116">
        <v>0</v>
      </c>
      <c r="N81" s="115">
        <v>0</v>
      </c>
      <c r="O81" s="88">
        <v>-125</v>
      </c>
      <c r="P81" s="88">
        <v>-325</v>
      </c>
      <c r="Q81" s="88">
        <v>0</v>
      </c>
      <c r="R81" s="88">
        <v>0</v>
      </c>
      <c r="S81" s="116">
        <v>0</v>
      </c>
      <c r="U81" s="115">
        <v>-450</v>
      </c>
      <c r="V81" s="116">
        <v>8.8000000000000007</v>
      </c>
      <c r="W81">
        <v>0</v>
      </c>
      <c r="X81">
        <v>-125</v>
      </c>
      <c r="Y81">
        <v>8.8000000000000007</v>
      </c>
      <c r="Z81">
        <v>-325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8.34</v>
      </c>
      <c r="L82" s="88">
        <v>0</v>
      </c>
      <c r="M82" s="116">
        <v>0</v>
      </c>
      <c r="N82" s="115">
        <v>0</v>
      </c>
      <c r="O82" s="88">
        <v>-105</v>
      </c>
      <c r="P82" s="88">
        <v>-300</v>
      </c>
      <c r="Q82" s="88">
        <v>0</v>
      </c>
      <c r="R82" s="88">
        <v>0</v>
      </c>
      <c r="S82" s="116">
        <v>0</v>
      </c>
      <c r="U82" s="115">
        <v>-405</v>
      </c>
      <c r="V82" s="116">
        <v>8.34</v>
      </c>
      <c r="W82">
        <v>0</v>
      </c>
      <c r="X82">
        <v>-105</v>
      </c>
      <c r="Y82">
        <v>8.34</v>
      </c>
      <c r="Z82">
        <v>-300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2.11</v>
      </c>
      <c r="L83" s="88">
        <v>0</v>
      </c>
      <c r="M83" s="116">
        <v>0</v>
      </c>
      <c r="N83" s="115">
        <v>0</v>
      </c>
      <c r="O83" s="88">
        <v>-100</v>
      </c>
      <c r="P83" s="88">
        <v>-284</v>
      </c>
      <c r="Q83" s="88">
        <v>0</v>
      </c>
      <c r="R83" s="88">
        <v>0</v>
      </c>
      <c r="S83" s="116">
        <v>0</v>
      </c>
      <c r="U83" s="115">
        <v>-384</v>
      </c>
      <c r="V83" s="116">
        <v>2.11</v>
      </c>
      <c r="W83">
        <v>0</v>
      </c>
      <c r="X83">
        <v>-100</v>
      </c>
      <c r="Y83">
        <v>2.11</v>
      </c>
      <c r="Z83">
        <v>-284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10.78</v>
      </c>
      <c r="L84" s="88">
        <v>0</v>
      </c>
      <c r="M84" s="116">
        <v>0</v>
      </c>
      <c r="N84" s="115">
        <v>0</v>
      </c>
      <c r="O84" s="88">
        <v>-85</v>
      </c>
      <c r="P84" s="88">
        <v>-261</v>
      </c>
      <c r="Q84" s="88">
        <v>0</v>
      </c>
      <c r="R84" s="88">
        <v>0</v>
      </c>
      <c r="S84" s="116">
        <v>0</v>
      </c>
      <c r="U84" s="115">
        <v>-346</v>
      </c>
      <c r="V84" s="116">
        <v>10.78</v>
      </c>
      <c r="W84">
        <v>0</v>
      </c>
      <c r="X84">
        <v>-85</v>
      </c>
      <c r="Y84">
        <v>10.78</v>
      </c>
      <c r="Z84">
        <v>-261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9.65</v>
      </c>
      <c r="L85" s="88">
        <v>0</v>
      </c>
      <c r="M85" s="116">
        <v>0</v>
      </c>
      <c r="N85" s="115">
        <v>0</v>
      </c>
      <c r="O85" s="88">
        <v>-75</v>
      </c>
      <c r="P85" s="88">
        <v>-258</v>
      </c>
      <c r="Q85" s="88">
        <v>0</v>
      </c>
      <c r="R85" s="88">
        <v>0</v>
      </c>
      <c r="S85" s="116">
        <v>0</v>
      </c>
      <c r="U85" s="115">
        <v>-333</v>
      </c>
      <c r="V85" s="116">
        <v>9.65</v>
      </c>
      <c r="W85">
        <v>0</v>
      </c>
      <c r="X85">
        <v>-75</v>
      </c>
      <c r="Y85">
        <v>9.65</v>
      </c>
      <c r="Z85">
        <v>-258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9.25</v>
      </c>
      <c r="L86" s="88">
        <v>0</v>
      </c>
      <c r="M86" s="116">
        <v>0</v>
      </c>
      <c r="N86" s="115">
        <v>0</v>
      </c>
      <c r="O86" s="88">
        <v>-40</v>
      </c>
      <c r="P86" s="88">
        <v>-242</v>
      </c>
      <c r="Q86" s="88">
        <v>0</v>
      </c>
      <c r="R86" s="88">
        <v>0</v>
      </c>
      <c r="S86" s="116">
        <v>0</v>
      </c>
      <c r="U86" s="115">
        <v>-282</v>
      </c>
      <c r="V86" s="116">
        <v>9.25</v>
      </c>
      <c r="W86">
        <v>0</v>
      </c>
      <c r="X86">
        <v>-40</v>
      </c>
      <c r="Y86">
        <v>9.25</v>
      </c>
      <c r="Z86">
        <v>-242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-20</v>
      </c>
      <c r="P87" s="88">
        <v>-241</v>
      </c>
      <c r="Q87" s="88">
        <v>0</v>
      </c>
      <c r="R87" s="88">
        <v>0</v>
      </c>
      <c r="S87" s="116">
        <v>0</v>
      </c>
      <c r="U87" s="115">
        <v>-261</v>
      </c>
      <c r="V87" s="116">
        <v>0</v>
      </c>
      <c r="W87">
        <v>0</v>
      </c>
      <c r="X87">
        <v>-20</v>
      </c>
      <c r="Y87">
        <v>0</v>
      </c>
      <c r="Z87">
        <v>-241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10.89</v>
      </c>
      <c r="L88" s="88">
        <v>0</v>
      </c>
      <c r="M88" s="116">
        <v>0</v>
      </c>
      <c r="N88" s="115">
        <v>0</v>
      </c>
      <c r="O88" s="88">
        <v>0</v>
      </c>
      <c r="P88" s="88">
        <v>-171</v>
      </c>
      <c r="Q88" s="88">
        <v>0</v>
      </c>
      <c r="R88" s="88">
        <v>0</v>
      </c>
      <c r="S88" s="116">
        <v>0</v>
      </c>
      <c r="U88" s="115">
        <v>-171</v>
      </c>
      <c r="V88" s="116">
        <v>10.89</v>
      </c>
      <c r="W88">
        <v>0</v>
      </c>
      <c r="X88">
        <v>0</v>
      </c>
      <c r="Y88">
        <v>10.89</v>
      </c>
      <c r="Z88">
        <v>-171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9.49</v>
      </c>
      <c r="L89" s="88">
        <v>0</v>
      </c>
      <c r="M89" s="116">
        <v>0</v>
      </c>
      <c r="N89" s="115">
        <v>0</v>
      </c>
      <c r="O89" s="88">
        <v>0</v>
      </c>
      <c r="P89" s="88">
        <v>-85</v>
      </c>
      <c r="Q89" s="88">
        <v>0</v>
      </c>
      <c r="R89" s="88">
        <v>0</v>
      </c>
      <c r="S89" s="116">
        <v>0</v>
      </c>
      <c r="U89" s="115">
        <v>-85</v>
      </c>
      <c r="V89" s="116">
        <v>9.49</v>
      </c>
      <c r="W89">
        <v>0</v>
      </c>
      <c r="X89">
        <v>0</v>
      </c>
      <c r="Y89">
        <v>9.49</v>
      </c>
      <c r="Z89">
        <v>-85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9.2899999999999991</v>
      </c>
      <c r="L90" s="88">
        <v>0</v>
      </c>
      <c r="M90" s="116">
        <v>0</v>
      </c>
      <c r="N90" s="115">
        <v>0</v>
      </c>
      <c r="O90" s="88">
        <v>0</v>
      </c>
      <c r="P90" s="88">
        <v>-1</v>
      </c>
      <c r="Q90" s="88">
        <v>0</v>
      </c>
      <c r="R90" s="88">
        <v>0</v>
      </c>
      <c r="S90" s="116">
        <v>0</v>
      </c>
      <c r="U90" s="115">
        <v>-1</v>
      </c>
      <c r="V90" s="116">
        <v>9.2899999999999991</v>
      </c>
      <c r="W90">
        <v>0</v>
      </c>
      <c r="X90">
        <v>0</v>
      </c>
      <c r="Y90">
        <v>9.2899999999999991</v>
      </c>
      <c r="Z90">
        <v>-1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-10</v>
      </c>
      <c r="P91" s="88">
        <v>-136</v>
      </c>
      <c r="Q91" s="88">
        <v>0</v>
      </c>
      <c r="R91" s="88">
        <v>0</v>
      </c>
      <c r="S91" s="116">
        <v>0</v>
      </c>
      <c r="U91" s="115">
        <v>-146</v>
      </c>
      <c r="V91" s="116">
        <v>0</v>
      </c>
      <c r="W91">
        <v>0</v>
      </c>
      <c r="X91">
        <v>-10</v>
      </c>
      <c r="Y91">
        <v>0</v>
      </c>
      <c r="Z91">
        <v>-136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12.99</v>
      </c>
      <c r="L92" s="88">
        <v>0</v>
      </c>
      <c r="M92" s="116">
        <v>0</v>
      </c>
      <c r="N92" s="115">
        <v>0</v>
      </c>
      <c r="O92" s="88">
        <v>0</v>
      </c>
      <c r="P92" s="88">
        <v>-61</v>
      </c>
      <c r="Q92" s="88">
        <v>0</v>
      </c>
      <c r="R92" s="88">
        <v>0</v>
      </c>
      <c r="S92" s="116">
        <v>0</v>
      </c>
      <c r="U92" s="115">
        <v>-61</v>
      </c>
      <c r="V92" s="116">
        <v>12.99</v>
      </c>
      <c r="W92">
        <v>0</v>
      </c>
      <c r="X92">
        <v>0</v>
      </c>
      <c r="Y92">
        <v>12.99</v>
      </c>
      <c r="Z92">
        <v>-61</v>
      </c>
    </row>
    <row r="93" spans="7:26">
      <c r="G93" t="s">
        <v>135</v>
      </c>
      <c r="H93" s="115">
        <v>11.65</v>
      </c>
      <c r="I93" s="88">
        <v>0</v>
      </c>
      <c r="J93" s="88">
        <v>0</v>
      </c>
      <c r="K93" s="88">
        <v>10.24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21.89</v>
      </c>
      <c r="W93">
        <v>11.65</v>
      </c>
      <c r="X93">
        <v>0</v>
      </c>
      <c r="Y93">
        <v>10.24</v>
      </c>
      <c r="Z93">
        <v>0</v>
      </c>
    </row>
    <row r="94" spans="7:26">
      <c r="G94" t="s">
        <v>136</v>
      </c>
      <c r="H94" s="115">
        <v>36.72</v>
      </c>
      <c r="I94" s="88">
        <v>0</v>
      </c>
      <c r="J94" s="88">
        <v>0</v>
      </c>
      <c r="K94" s="88">
        <v>7.74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44.46</v>
      </c>
      <c r="W94">
        <v>36.72</v>
      </c>
      <c r="X94">
        <v>0</v>
      </c>
      <c r="Y94">
        <v>7.74</v>
      </c>
      <c r="Z94">
        <v>0</v>
      </c>
    </row>
    <row r="95" spans="7:26">
      <c r="G95" t="s">
        <v>137</v>
      </c>
      <c r="H95" s="115">
        <v>46.05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46.05</v>
      </c>
      <c r="W95">
        <v>46.05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35.590000000000003</v>
      </c>
      <c r="I96" s="88">
        <v>0</v>
      </c>
      <c r="J96" s="88">
        <v>0</v>
      </c>
      <c r="K96" s="88">
        <v>10.33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45.92</v>
      </c>
      <c r="W96">
        <v>35.590000000000003</v>
      </c>
      <c r="X96">
        <v>0</v>
      </c>
      <c r="Y96">
        <v>10.33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10.95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10.95</v>
      </c>
      <c r="W97">
        <v>0</v>
      </c>
      <c r="X97">
        <v>0</v>
      </c>
      <c r="Y97">
        <v>10.95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6.47</v>
      </c>
      <c r="L98" s="88">
        <v>0</v>
      </c>
      <c r="M98" s="116">
        <v>0</v>
      </c>
      <c r="N98" s="115">
        <v>0</v>
      </c>
      <c r="O98" s="88">
        <v>0</v>
      </c>
      <c r="P98" s="88">
        <v>-22</v>
      </c>
      <c r="Q98" s="88">
        <v>0</v>
      </c>
      <c r="R98" s="88">
        <v>0</v>
      </c>
      <c r="S98" s="116">
        <v>0</v>
      </c>
      <c r="U98" s="115">
        <v>-22</v>
      </c>
      <c r="V98" s="116">
        <v>6.47</v>
      </c>
      <c r="W98">
        <v>0</v>
      </c>
      <c r="X98">
        <v>0</v>
      </c>
      <c r="Y98">
        <v>6.47</v>
      </c>
      <c r="Z98">
        <v>-22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6.8349999999999994E-2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4.5135000000000015E-2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-3.2925074999999997</v>
      </c>
      <c r="P99" s="111">
        <f t="shared" si="1"/>
        <v>-4.0947874999999998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-7.3872949999999999</v>
      </c>
      <c r="V99" s="112">
        <f t="shared" si="1"/>
        <v>0.11348500000000003</v>
      </c>
      <c r="W99">
        <f t="shared" si="1"/>
        <v>6.8349999999999994E-2</v>
      </c>
      <c r="X99">
        <f t="shared" si="1"/>
        <v>-3.2925074999999997</v>
      </c>
      <c r="Y99">
        <f t="shared" si="1"/>
        <v>4.5135000000000015E-2</v>
      </c>
      <c r="Z99">
        <f t="shared" si="1"/>
        <v>-4.0947874999999998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9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510</v>
      </c>
      <c r="X1" t="s">
        <v>511</v>
      </c>
      <c r="Y1" t="s">
        <v>512</v>
      </c>
      <c r="Z1" t="s">
        <v>512</v>
      </c>
      <c r="AA1" t="s">
        <v>513</v>
      </c>
      <c r="AB1" t="s">
        <v>514</v>
      </c>
      <c r="AC1" t="s">
        <v>515</v>
      </c>
      <c r="AD1" t="s">
        <v>515</v>
      </c>
      <c r="AE1" t="s">
        <v>515</v>
      </c>
      <c r="AF1" t="s">
        <v>515</v>
      </c>
      <c r="AG1" t="s">
        <v>515</v>
      </c>
      <c r="AH1" t="s">
        <v>515</v>
      </c>
      <c r="AI1" t="s">
        <v>516</v>
      </c>
      <c r="AJ1" t="s">
        <v>517</v>
      </c>
      <c r="AK1" t="s">
        <v>518</v>
      </c>
      <c r="AL1" t="s">
        <v>519</v>
      </c>
      <c r="AM1" t="s">
        <v>520</v>
      </c>
      <c r="AN1" t="s">
        <v>521</v>
      </c>
      <c r="AO1" t="s">
        <v>521</v>
      </c>
      <c r="AP1" t="s">
        <v>522</v>
      </c>
      <c r="AQ1" t="s">
        <v>522</v>
      </c>
      <c r="AR1" t="s">
        <v>522</v>
      </c>
      <c r="AS1" t="s">
        <v>522</v>
      </c>
      <c r="AT1" t="s">
        <v>523</v>
      </c>
      <c r="AU1" t="s">
        <v>523</v>
      </c>
      <c r="AV1" t="s">
        <v>524</v>
      </c>
      <c r="AW1" t="s">
        <v>525</v>
      </c>
      <c r="AX1" t="s">
        <v>526</v>
      </c>
      <c r="AY1" t="s">
        <v>527</v>
      </c>
      <c r="AZ1" t="s">
        <v>527</v>
      </c>
      <c r="BA1" t="s">
        <v>527</v>
      </c>
      <c r="BB1" t="s">
        <v>527</v>
      </c>
      <c r="BC1" t="s">
        <v>527</v>
      </c>
      <c r="BD1" t="s">
        <v>527</v>
      </c>
      <c r="BE1" t="s">
        <v>527</v>
      </c>
      <c r="BF1" t="s">
        <v>527</v>
      </c>
      <c r="BG1" t="s">
        <v>527</v>
      </c>
      <c r="BH1" t="s">
        <v>528</v>
      </c>
      <c r="BI1" t="s">
        <v>528</v>
      </c>
      <c r="BJ1" t="s">
        <v>529</v>
      </c>
      <c r="BK1" t="s">
        <v>530</v>
      </c>
      <c r="BL1" t="s">
        <v>530</v>
      </c>
      <c r="BM1" t="s">
        <v>531</v>
      </c>
      <c r="BN1" t="s">
        <v>532</v>
      </c>
      <c r="BO1" t="s">
        <v>532</v>
      </c>
      <c r="BP1" t="s">
        <v>533</v>
      </c>
      <c r="BQ1" t="s">
        <v>533</v>
      </c>
    </row>
    <row r="2" spans="1:6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44770</v>
      </c>
      <c r="W2" s="30" t="s">
        <v>153</v>
      </c>
      <c r="X2" t="s">
        <v>153</v>
      </c>
      <c r="Y2" t="s">
        <v>246</v>
      </c>
      <c r="Z2" t="s">
        <v>246</v>
      </c>
      <c r="AA2" t="s">
        <v>152</v>
      </c>
      <c r="AB2" t="s">
        <v>149</v>
      </c>
      <c r="AC2" t="s">
        <v>149</v>
      </c>
      <c r="AD2" t="s">
        <v>149</v>
      </c>
      <c r="AE2" t="s">
        <v>149</v>
      </c>
      <c r="AF2" t="s">
        <v>150</v>
      </c>
      <c r="AG2" t="s">
        <v>150</v>
      </c>
      <c r="AH2" t="s">
        <v>150</v>
      </c>
      <c r="AI2" t="s">
        <v>152</v>
      </c>
      <c r="AJ2" t="s">
        <v>390</v>
      </c>
      <c r="AK2" t="s">
        <v>149</v>
      </c>
      <c r="AL2" t="s">
        <v>153</v>
      </c>
      <c r="AM2" t="s">
        <v>149</v>
      </c>
      <c r="AN2" t="s">
        <v>150</v>
      </c>
      <c r="AO2" t="s">
        <v>150</v>
      </c>
      <c r="AP2" t="s">
        <v>149</v>
      </c>
      <c r="AQ2" t="s">
        <v>150</v>
      </c>
      <c r="AR2" t="s">
        <v>150</v>
      </c>
      <c r="AS2" t="s">
        <v>150</v>
      </c>
      <c r="AT2" t="s">
        <v>150</v>
      </c>
      <c r="AU2" t="s">
        <v>153</v>
      </c>
      <c r="AV2" t="s">
        <v>153</v>
      </c>
      <c r="AW2" t="s">
        <v>405</v>
      </c>
      <c r="AX2" t="s">
        <v>149</v>
      </c>
      <c r="AY2" t="s">
        <v>240</v>
      </c>
      <c r="AZ2" t="s">
        <v>283</v>
      </c>
      <c r="BA2" t="s">
        <v>281</v>
      </c>
      <c r="BB2" t="s">
        <v>282</v>
      </c>
      <c r="BC2" t="s">
        <v>232</v>
      </c>
      <c r="BD2" t="s">
        <v>268</v>
      </c>
      <c r="BE2" t="s">
        <v>270</v>
      </c>
      <c r="BF2" t="s">
        <v>237</v>
      </c>
      <c r="BG2" t="s">
        <v>269</v>
      </c>
      <c r="BH2" t="s">
        <v>391</v>
      </c>
      <c r="BI2" t="s">
        <v>391</v>
      </c>
      <c r="BJ2" t="s">
        <v>153</v>
      </c>
      <c r="BK2" t="s">
        <v>149</v>
      </c>
      <c r="BL2" t="s">
        <v>149</v>
      </c>
      <c r="BM2" t="s">
        <v>149</v>
      </c>
      <c r="BN2" t="s">
        <v>149</v>
      </c>
      <c r="BO2" t="s">
        <v>149</v>
      </c>
      <c r="BP2" t="s">
        <v>149</v>
      </c>
      <c r="BQ2" t="s">
        <v>150</v>
      </c>
    </row>
    <row r="3" spans="1:6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731.46</v>
      </c>
      <c r="I3" s="95">
        <v>366.3</v>
      </c>
      <c r="J3" s="95">
        <v>376.5</v>
      </c>
      <c r="K3" s="95">
        <v>0.96</v>
      </c>
      <c r="L3" s="95">
        <v>1.42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41.38</v>
      </c>
      <c r="X3">
        <v>2.89</v>
      </c>
      <c r="Y3">
        <v>28.41</v>
      </c>
      <c r="Z3">
        <v>5.23</v>
      </c>
      <c r="AA3">
        <v>0.96</v>
      </c>
      <c r="AB3">
        <v>28.87</v>
      </c>
      <c r="AC3">
        <v>68.849999999999994</v>
      </c>
      <c r="AD3">
        <v>94.19</v>
      </c>
      <c r="AE3">
        <v>166.72</v>
      </c>
      <c r="AF3">
        <v>31.4</v>
      </c>
      <c r="AG3">
        <v>59.55</v>
      </c>
      <c r="AH3">
        <v>22.95</v>
      </c>
      <c r="AI3">
        <v>0</v>
      </c>
      <c r="AJ3">
        <v>0.63</v>
      </c>
      <c r="AK3">
        <v>49.56</v>
      </c>
      <c r="AL3">
        <v>80.83</v>
      </c>
      <c r="AM3">
        <v>21.65</v>
      </c>
      <c r="AN3">
        <v>14.43</v>
      </c>
      <c r="AO3">
        <v>14.43</v>
      </c>
      <c r="AP3">
        <v>27.38</v>
      </c>
      <c r="AQ3">
        <v>21.72</v>
      </c>
      <c r="AR3">
        <v>66.959999999999994</v>
      </c>
      <c r="AS3">
        <v>37.799999999999997</v>
      </c>
      <c r="AT3">
        <v>96.23</v>
      </c>
      <c r="AU3">
        <v>190.16</v>
      </c>
      <c r="AV3">
        <v>36.57</v>
      </c>
      <c r="AW3">
        <v>1.42</v>
      </c>
      <c r="AX3">
        <v>49.56</v>
      </c>
      <c r="AY3">
        <v>0.77</v>
      </c>
      <c r="AZ3">
        <v>0.4</v>
      </c>
      <c r="BA3">
        <v>0.52</v>
      </c>
      <c r="BB3">
        <v>0.96</v>
      </c>
      <c r="BC3">
        <v>0.83</v>
      </c>
      <c r="BD3">
        <v>1.01</v>
      </c>
      <c r="BE3">
        <v>0.85</v>
      </c>
      <c r="BF3">
        <v>0.61</v>
      </c>
      <c r="BG3">
        <v>0.61</v>
      </c>
      <c r="BH3">
        <v>2.89</v>
      </c>
      <c r="BI3">
        <v>0</v>
      </c>
      <c r="BJ3">
        <v>24.06</v>
      </c>
      <c r="BK3">
        <v>60.14</v>
      </c>
      <c r="BL3">
        <v>22.69</v>
      </c>
      <c r="BM3">
        <v>0</v>
      </c>
      <c r="BN3">
        <v>24.89</v>
      </c>
      <c r="BO3">
        <v>74.680000000000007</v>
      </c>
      <c r="BP3">
        <v>0</v>
      </c>
      <c r="BQ3">
        <v>0</v>
      </c>
    </row>
    <row r="4" spans="1:69">
      <c r="A4" t="s">
        <v>240</v>
      </c>
      <c r="B4" t="s">
        <v>232</v>
      </c>
      <c r="C4" t="s">
        <v>234</v>
      </c>
      <c r="G4" t="s">
        <v>46</v>
      </c>
      <c r="H4" s="115">
        <v>731.46</v>
      </c>
      <c r="I4" s="88">
        <v>366.3</v>
      </c>
      <c r="J4" s="88">
        <v>376.5</v>
      </c>
      <c r="K4" s="88">
        <v>0.96</v>
      </c>
      <c r="L4" s="88">
        <v>1.42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41.38</v>
      </c>
      <c r="X4">
        <v>2.89</v>
      </c>
      <c r="Y4">
        <v>28.41</v>
      </c>
      <c r="Z4">
        <v>5.23</v>
      </c>
      <c r="AA4">
        <v>0.96</v>
      </c>
      <c r="AB4">
        <v>28.87</v>
      </c>
      <c r="AC4">
        <v>68.849999999999994</v>
      </c>
      <c r="AD4">
        <v>94.19</v>
      </c>
      <c r="AE4">
        <v>166.72</v>
      </c>
      <c r="AF4">
        <v>31.4</v>
      </c>
      <c r="AG4">
        <v>59.55</v>
      </c>
      <c r="AH4">
        <v>22.95</v>
      </c>
      <c r="AI4">
        <v>0</v>
      </c>
      <c r="AJ4">
        <v>0.63</v>
      </c>
      <c r="AK4">
        <v>49.56</v>
      </c>
      <c r="AL4">
        <v>80.83</v>
      </c>
      <c r="AM4">
        <v>21.65</v>
      </c>
      <c r="AN4">
        <v>14.43</v>
      </c>
      <c r="AO4">
        <v>14.43</v>
      </c>
      <c r="AP4">
        <v>27.38</v>
      </c>
      <c r="AQ4">
        <v>21.72</v>
      </c>
      <c r="AR4">
        <v>66.959999999999994</v>
      </c>
      <c r="AS4">
        <v>37.799999999999997</v>
      </c>
      <c r="AT4">
        <v>96.23</v>
      </c>
      <c r="AU4">
        <v>190.16</v>
      </c>
      <c r="AV4">
        <v>36.57</v>
      </c>
      <c r="AW4">
        <v>1.42</v>
      </c>
      <c r="AX4">
        <v>49.56</v>
      </c>
      <c r="AY4">
        <v>0.77</v>
      </c>
      <c r="AZ4">
        <v>0.4</v>
      </c>
      <c r="BA4">
        <v>0.52</v>
      </c>
      <c r="BB4">
        <v>0.96</v>
      </c>
      <c r="BC4">
        <v>0.83</v>
      </c>
      <c r="BD4">
        <v>1.01</v>
      </c>
      <c r="BE4">
        <v>0.85</v>
      </c>
      <c r="BF4">
        <v>0.61</v>
      </c>
      <c r="BG4">
        <v>0.61</v>
      </c>
      <c r="BH4">
        <v>2.89</v>
      </c>
      <c r="BI4">
        <v>0</v>
      </c>
      <c r="BJ4">
        <v>24.06</v>
      </c>
      <c r="BK4">
        <v>60.14</v>
      </c>
      <c r="BL4">
        <v>22.69</v>
      </c>
      <c r="BM4">
        <v>0</v>
      </c>
      <c r="BN4">
        <v>24.89</v>
      </c>
      <c r="BO4">
        <v>74.680000000000007</v>
      </c>
      <c r="BP4">
        <v>0</v>
      </c>
      <c r="BQ4">
        <v>0</v>
      </c>
    </row>
    <row r="5" spans="1:69">
      <c r="A5" t="s">
        <v>241</v>
      </c>
      <c r="B5" t="s">
        <v>233</v>
      </c>
      <c r="C5" t="s">
        <v>235</v>
      </c>
      <c r="G5" t="s">
        <v>47</v>
      </c>
      <c r="H5" s="115">
        <v>731.46</v>
      </c>
      <c r="I5" s="88">
        <v>366.3</v>
      </c>
      <c r="J5" s="88">
        <v>376.5</v>
      </c>
      <c r="K5" s="88">
        <v>0.96</v>
      </c>
      <c r="L5" s="88">
        <v>1.42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41.38</v>
      </c>
      <c r="X5">
        <v>2.89</v>
      </c>
      <c r="Y5">
        <v>28.41</v>
      </c>
      <c r="Z5">
        <v>5.23</v>
      </c>
      <c r="AA5">
        <v>0.96</v>
      </c>
      <c r="AB5">
        <v>28.87</v>
      </c>
      <c r="AC5">
        <v>68.849999999999994</v>
      </c>
      <c r="AD5">
        <v>94.19</v>
      </c>
      <c r="AE5">
        <v>166.72</v>
      </c>
      <c r="AF5">
        <v>31.4</v>
      </c>
      <c r="AG5">
        <v>59.55</v>
      </c>
      <c r="AH5">
        <v>22.95</v>
      </c>
      <c r="AI5">
        <v>0</v>
      </c>
      <c r="AJ5">
        <v>0.63</v>
      </c>
      <c r="AK5">
        <v>49.56</v>
      </c>
      <c r="AL5">
        <v>80.83</v>
      </c>
      <c r="AM5">
        <v>21.65</v>
      </c>
      <c r="AN5">
        <v>14.43</v>
      </c>
      <c r="AO5">
        <v>14.43</v>
      </c>
      <c r="AP5">
        <v>27.38</v>
      </c>
      <c r="AQ5">
        <v>21.72</v>
      </c>
      <c r="AR5">
        <v>66.959999999999994</v>
      </c>
      <c r="AS5">
        <v>37.799999999999997</v>
      </c>
      <c r="AT5">
        <v>96.23</v>
      </c>
      <c r="AU5">
        <v>190.16</v>
      </c>
      <c r="AV5">
        <v>36.57</v>
      </c>
      <c r="AW5">
        <v>1.42</v>
      </c>
      <c r="AX5">
        <v>49.56</v>
      </c>
      <c r="AY5">
        <v>0.77</v>
      </c>
      <c r="AZ5">
        <v>0.4</v>
      </c>
      <c r="BA5">
        <v>0.52</v>
      </c>
      <c r="BB5">
        <v>0.96</v>
      </c>
      <c r="BC5">
        <v>0.83</v>
      </c>
      <c r="BD5">
        <v>1.01</v>
      </c>
      <c r="BE5">
        <v>0.85</v>
      </c>
      <c r="BF5">
        <v>0.61</v>
      </c>
      <c r="BG5">
        <v>0.61</v>
      </c>
      <c r="BH5">
        <v>2.89</v>
      </c>
      <c r="BI5">
        <v>0</v>
      </c>
      <c r="BJ5">
        <v>24.06</v>
      </c>
      <c r="BK5">
        <v>60.14</v>
      </c>
      <c r="BL5">
        <v>22.69</v>
      </c>
      <c r="BM5">
        <v>0</v>
      </c>
      <c r="BN5">
        <v>24.89</v>
      </c>
      <c r="BO5">
        <v>74.680000000000007</v>
      </c>
      <c r="BP5">
        <v>0</v>
      </c>
      <c r="BQ5">
        <v>0</v>
      </c>
    </row>
    <row r="6" spans="1:69">
      <c r="A6" t="s">
        <v>242</v>
      </c>
      <c r="B6" t="s">
        <v>264</v>
      </c>
      <c r="C6" t="s">
        <v>236</v>
      </c>
      <c r="G6" t="s">
        <v>48</v>
      </c>
      <c r="H6" s="115">
        <v>731.46</v>
      </c>
      <c r="I6" s="88">
        <v>366.3</v>
      </c>
      <c r="J6" s="88">
        <v>376.5</v>
      </c>
      <c r="K6" s="88">
        <v>0.96</v>
      </c>
      <c r="L6" s="88">
        <v>1.42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41.38</v>
      </c>
      <c r="X6">
        <v>2.89</v>
      </c>
      <c r="Y6">
        <v>28.41</v>
      </c>
      <c r="Z6">
        <v>5.23</v>
      </c>
      <c r="AA6">
        <v>0.96</v>
      </c>
      <c r="AB6">
        <v>28.87</v>
      </c>
      <c r="AC6">
        <v>68.849999999999994</v>
      </c>
      <c r="AD6">
        <v>94.19</v>
      </c>
      <c r="AE6">
        <v>166.72</v>
      </c>
      <c r="AF6">
        <v>31.4</v>
      </c>
      <c r="AG6">
        <v>59.55</v>
      </c>
      <c r="AH6">
        <v>22.95</v>
      </c>
      <c r="AI6">
        <v>0</v>
      </c>
      <c r="AJ6">
        <v>0.63</v>
      </c>
      <c r="AK6">
        <v>49.56</v>
      </c>
      <c r="AL6">
        <v>80.83</v>
      </c>
      <c r="AM6">
        <v>21.65</v>
      </c>
      <c r="AN6">
        <v>14.43</v>
      </c>
      <c r="AO6">
        <v>14.43</v>
      </c>
      <c r="AP6">
        <v>27.38</v>
      </c>
      <c r="AQ6">
        <v>21.72</v>
      </c>
      <c r="AR6">
        <v>66.959999999999994</v>
      </c>
      <c r="AS6">
        <v>37.799999999999997</v>
      </c>
      <c r="AT6">
        <v>96.23</v>
      </c>
      <c r="AU6">
        <v>190.16</v>
      </c>
      <c r="AV6">
        <v>36.57</v>
      </c>
      <c r="AW6">
        <v>1.42</v>
      </c>
      <c r="AX6">
        <v>49.56</v>
      </c>
      <c r="AY6">
        <v>0.77</v>
      </c>
      <c r="AZ6">
        <v>0.4</v>
      </c>
      <c r="BA6">
        <v>0.52</v>
      </c>
      <c r="BB6">
        <v>0.96</v>
      </c>
      <c r="BC6">
        <v>0.83</v>
      </c>
      <c r="BD6">
        <v>1.01</v>
      </c>
      <c r="BE6">
        <v>0.85</v>
      </c>
      <c r="BF6">
        <v>0.61</v>
      </c>
      <c r="BG6">
        <v>0.61</v>
      </c>
      <c r="BH6">
        <v>2.89</v>
      </c>
      <c r="BI6">
        <v>0</v>
      </c>
      <c r="BJ6">
        <v>24.06</v>
      </c>
      <c r="BK6">
        <v>60.14</v>
      </c>
      <c r="BL6">
        <v>22.69</v>
      </c>
      <c r="BM6">
        <v>0</v>
      </c>
      <c r="BN6">
        <v>24.89</v>
      </c>
      <c r="BO6">
        <v>74.680000000000007</v>
      </c>
      <c r="BP6">
        <v>0</v>
      </c>
      <c r="BQ6">
        <v>0</v>
      </c>
    </row>
    <row r="7" spans="1:69">
      <c r="A7" t="s">
        <v>243</v>
      </c>
      <c r="B7" t="s">
        <v>299</v>
      </c>
      <c r="C7" t="s">
        <v>265</v>
      </c>
      <c r="G7" t="s">
        <v>49</v>
      </c>
      <c r="H7" s="115">
        <v>731.18000000000006</v>
      </c>
      <c r="I7" s="88">
        <v>366.3</v>
      </c>
      <c r="J7" s="88">
        <v>376.5</v>
      </c>
      <c r="K7" s="88">
        <v>0.96</v>
      </c>
      <c r="L7" s="88">
        <v>1.42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41.38</v>
      </c>
      <c r="X7">
        <v>2.89</v>
      </c>
      <c r="Y7">
        <v>28.41</v>
      </c>
      <c r="Z7">
        <v>5.23</v>
      </c>
      <c r="AA7">
        <v>0.96</v>
      </c>
      <c r="AB7">
        <v>28.87</v>
      </c>
      <c r="AC7">
        <v>68.849999999999994</v>
      </c>
      <c r="AD7">
        <v>94.19</v>
      </c>
      <c r="AE7">
        <v>166.72</v>
      </c>
      <c r="AF7">
        <v>31.4</v>
      </c>
      <c r="AG7">
        <v>59.55</v>
      </c>
      <c r="AH7">
        <v>22.95</v>
      </c>
      <c r="AI7">
        <v>0</v>
      </c>
      <c r="AJ7">
        <v>0.57999999999999996</v>
      </c>
      <c r="AK7">
        <v>49.56</v>
      </c>
      <c r="AL7">
        <v>80.83</v>
      </c>
      <c r="AM7">
        <v>21.65</v>
      </c>
      <c r="AN7">
        <v>14.43</v>
      </c>
      <c r="AO7">
        <v>14.43</v>
      </c>
      <c r="AP7">
        <v>27.38</v>
      </c>
      <c r="AQ7">
        <v>21.72</v>
      </c>
      <c r="AR7">
        <v>66.959999999999994</v>
      </c>
      <c r="AS7">
        <v>37.799999999999997</v>
      </c>
      <c r="AT7">
        <v>96.23</v>
      </c>
      <c r="AU7">
        <v>190.16</v>
      </c>
      <c r="AV7">
        <v>36.57</v>
      </c>
      <c r="AW7">
        <v>1.42</v>
      </c>
      <c r="AX7">
        <v>49.56</v>
      </c>
      <c r="AY7">
        <v>0.77</v>
      </c>
      <c r="AZ7">
        <v>0.4</v>
      </c>
      <c r="BA7">
        <v>0.52</v>
      </c>
      <c r="BB7">
        <v>0.96</v>
      </c>
      <c r="BC7">
        <v>0.83</v>
      </c>
      <c r="BD7">
        <v>1.01</v>
      </c>
      <c r="BE7">
        <v>0.85</v>
      </c>
      <c r="BF7">
        <v>0.61</v>
      </c>
      <c r="BG7">
        <v>0.38</v>
      </c>
      <c r="BH7">
        <v>2.89</v>
      </c>
      <c r="BI7">
        <v>0</v>
      </c>
      <c r="BJ7">
        <v>24.06</v>
      </c>
      <c r="BK7">
        <v>60.14</v>
      </c>
      <c r="BL7">
        <v>22.69</v>
      </c>
      <c r="BM7">
        <v>0</v>
      </c>
      <c r="BN7">
        <v>24.89</v>
      </c>
      <c r="BO7">
        <v>74.680000000000007</v>
      </c>
      <c r="BP7">
        <v>0</v>
      </c>
      <c r="BQ7">
        <v>0</v>
      </c>
    </row>
    <row r="8" spans="1:69">
      <c r="A8" t="s">
        <v>244</v>
      </c>
      <c r="B8" t="s">
        <v>341</v>
      </c>
      <c r="C8" t="s">
        <v>237</v>
      </c>
      <c r="G8" t="s">
        <v>50</v>
      </c>
      <c r="H8" s="115">
        <v>731.18000000000006</v>
      </c>
      <c r="I8" s="88">
        <v>366.3</v>
      </c>
      <c r="J8" s="88">
        <v>376.5</v>
      </c>
      <c r="K8" s="88">
        <v>0.96</v>
      </c>
      <c r="L8" s="88">
        <v>1.42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41.38</v>
      </c>
      <c r="X8">
        <v>2.89</v>
      </c>
      <c r="Y8">
        <v>28.41</v>
      </c>
      <c r="Z8">
        <v>5.23</v>
      </c>
      <c r="AA8">
        <v>0.96</v>
      </c>
      <c r="AB8">
        <v>28.87</v>
      </c>
      <c r="AC8">
        <v>68.849999999999994</v>
      </c>
      <c r="AD8">
        <v>94.19</v>
      </c>
      <c r="AE8">
        <v>166.72</v>
      </c>
      <c r="AF8">
        <v>31.4</v>
      </c>
      <c r="AG8">
        <v>59.55</v>
      </c>
      <c r="AH8">
        <v>22.95</v>
      </c>
      <c r="AI8">
        <v>0</v>
      </c>
      <c r="AJ8">
        <v>0.57999999999999996</v>
      </c>
      <c r="AK8">
        <v>49.56</v>
      </c>
      <c r="AL8">
        <v>80.83</v>
      </c>
      <c r="AM8">
        <v>21.65</v>
      </c>
      <c r="AN8">
        <v>14.43</v>
      </c>
      <c r="AO8">
        <v>14.43</v>
      </c>
      <c r="AP8">
        <v>27.38</v>
      </c>
      <c r="AQ8">
        <v>21.72</v>
      </c>
      <c r="AR8">
        <v>66.959999999999994</v>
      </c>
      <c r="AS8">
        <v>37.799999999999997</v>
      </c>
      <c r="AT8">
        <v>96.23</v>
      </c>
      <c r="AU8">
        <v>190.16</v>
      </c>
      <c r="AV8">
        <v>36.57</v>
      </c>
      <c r="AW8">
        <v>1.42</v>
      </c>
      <c r="AX8">
        <v>49.56</v>
      </c>
      <c r="AY8">
        <v>0.77</v>
      </c>
      <c r="AZ8">
        <v>0.4</v>
      </c>
      <c r="BA8">
        <v>0.52</v>
      </c>
      <c r="BB8">
        <v>0.96</v>
      </c>
      <c r="BC8">
        <v>0.83</v>
      </c>
      <c r="BD8">
        <v>1.01</v>
      </c>
      <c r="BE8">
        <v>0.85</v>
      </c>
      <c r="BF8">
        <v>0.61</v>
      </c>
      <c r="BG8">
        <v>0.38</v>
      </c>
      <c r="BH8">
        <v>2.89</v>
      </c>
      <c r="BI8">
        <v>0</v>
      </c>
      <c r="BJ8">
        <v>24.06</v>
      </c>
      <c r="BK8">
        <v>60.14</v>
      </c>
      <c r="BL8">
        <v>22.69</v>
      </c>
      <c r="BM8">
        <v>0</v>
      </c>
      <c r="BN8">
        <v>24.89</v>
      </c>
      <c r="BO8">
        <v>74.680000000000007</v>
      </c>
      <c r="BP8">
        <v>0</v>
      </c>
      <c r="BQ8">
        <v>0</v>
      </c>
    </row>
    <row r="9" spans="1:69">
      <c r="A9" t="s">
        <v>245</v>
      </c>
      <c r="B9" t="s">
        <v>361</v>
      </c>
      <c r="C9" t="s">
        <v>238</v>
      </c>
      <c r="G9" t="s">
        <v>51</v>
      </c>
      <c r="H9" s="115">
        <v>731.18000000000006</v>
      </c>
      <c r="I9" s="88">
        <v>366.3</v>
      </c>
      <c r="J9" s="88">
        <v>376.5</v>
      </c>
      <c r="K9" s="88">
        <v>0.96</v>
      </c>
      <c r="L9" s="88">
        <v>1.42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41.38</v>
      </c>
      <c r="X9">
        <v>2.89</v>
      </c>
      <c r="Y9">
        <v>28.41</v>
      </c>
      <c r="Z9">
        <v>5.23</v>
      </c>
      <c r="AA9">
        <v>0.96</v>
      </c>
      <c r="AB9">
        <v>28.87</v>
      </c>
      <c r="AC9">
        <v>68.849999999999994</v>
      </c>
      <c r="AD9">
        <v>94.19</v>
      </c>
      <c r="AE9">
        <v>166.72</v>
      </c>
      <c r="AF9">
        <v>31.4</v>
      </c>
      <c r="AG9">
        <v>59.55</v>
      </c>
      <c r="AH9">
        <v>22.95</v>
      </c>
      <c r="AI9">
        <v>0</v>
      </c>
      <c r="AJ9">
        <v>0.57999999999999996</v>
      </c>
      <c r="AK9">
        <v>49.56</v>
      </c>
      <c r="AL9">
        <v>80.83</v>
      </c>
      <c r="AM9">
        <v>21.65</v>
      </c>
      <c r="AN9">
        <v>14.43</v>
      </c>
      <c r="AO9">
        <v>14.43</v>
      </c>
      <c r="AP9">
        <v>27.38</v>
      </c>
      <c r="AQ9">
        <v>21.72</v>
      </c>
      <c r="AR9">
        <v>66.959999999999994</v>
      </c>
      <c r="AS9">
        <v>37.799999999999997</v>
      </c>
      <c r="AT9">
        <v>96.23</v>
      </c>
      <c r="AU9">
        <v>190.16</v>
      </c>
      <c r="AV9">
        <v>36.57</v>
      </c>
      <c r="AW9">
        <v>1.42</v>
      </c>
      <c r="AX9">
        <v>49.56</v>
      </c>
      <c r="AY9">
        <v>0.77</v>
      </c>
      <c r="AZ9">
        <v>0.4</v>
      </c>
      <c r="BA9">
        <v>0.52</v>
      </c>
      <c r="BB9">
        <v>0.96</v>
      </c>
      <c r="BC9">
        <v>0.83</v>
      </c>
      <c r="BD9">
        <v>1.01</v>
      </c>
      <c r="BE9">
        <v>0.85</v>
      </c>
      <c r="BF9">
        <v>0.61</v>
      </c>
      <c r="BG9">
        <v>0.38</v>
      </c>
      <c r="BH9">
        <v>2.89</v>
      </c>
      <c r="BI9">
        <v>0</v>
      </c>
      <c r="BJ9">
        <v>24.06</v>
      </c>
      <c r="BK9">
        <v>60.14</v>
      </c>
      <c r="BL9">
        <v>22.69</v>
      </c>
      <c r="BM9">
        <v>0</v>
      </c>
      <c r="BN9">
        <v>24.89</v>
      </c>
      <c r="BO9">
        <v>74.680000000000007</v>
      </c>
      <c r="BP9">
        <v>0</v>
      </c>
      <c r="BQ9">
        <v>0</v>
      </c>
    </row>
    <row r="10" spans="1:69">
      <c r="A10" t="s">
        <v>266</v>
      </c>
      <c r="C10" t="s">
        <v>239</v>
      </c>
      <c r="G10" t="s">
        <v>52</v>
      </c>
      <c r="H10" s="115">
        <v>731.18000000000006</v>
      </c>
      <c r="I10" s="88">
        <v>366.3</v>
      </c>
      <c r="J10" s="88">
        <v>376.5</v>
      </c>
      <c r="K10" s="88">
        <v>0.96</v>
      </c>
      <c r="L10" s="88">
        <v>1.42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41.38</v>
      </c>
      <c r="X10">
        <v>2.89</v>
      </c>
      <c r="Y10">
        <v>28.41</v>
      </c>
      <c r="Z10">
        <v>5.23</v>
      </c>
      <c r="AA10">
        <v>0.96</v>
      </c>
      <c r="AB10">
        <v>28.87</v>
      </c>
      <c r="AC10">
        <v>68.849999999999994</v>
      </c>
      <c r="AD10">
        <v>94.19</v>
      </c>
      <c r="AE10">
        <v>166.72</v>
      </c>
      <c r="AF10">
        <v>31.4</v>
      </c>
      <c r="AG10">
        <v>59.55</v>
      </c>
      <c r="AH10">
        <v>22.95</v>
      </c>
      <c r="AI10">
        <v>0</v>
      </c>
      <c r="AJ10">
        <v>0.57999999999999996</v>
      </c>
      <c r="AK10">
        <v>49.56</v>
      </c>
      <c r="AL10">
        <v>80.83</v>
      </c>
      <c r="AM10">
        <v>21.65</v>
      </c>
      <c r="AN10">
        <v>14.43</v>
      </c>
      <c r="AO10">
        <v>14.43</v>
      </c>
      <c r="AP10">
        <v>27.38</v>
      </c>
      <c r="AQ10">
        <v>21.72</v>
      </c>
      <c r="AR10">
        <v>66.959999999999994</v>
      </c>
      <c r="AS10">
        <v>37.799999999999997</v>
      </c>
      <c r="AT10">
        <v>96.23</v>
      </c>
      <c r="AU10">
        <v>190.16</v>
      </c>
      <c r="AV10">
        <v>36.57</v>
      </c>
      <c r="AW10">
        <v>1.42</v>
      </c>
      <c r="AX10">
        <v>49.56</v>
      </c>
      <c r="AY10">
        <v>0.77</v>
      </c>
      <c r="AZ10">
        <v>0.4</v>
      </c>
      <c r="BA10">
        <v>0.52</v>
      </c>
      <c r="BB10">
        <v>0.96</v>
      </c>
      <c r="BC10">
        <v>0.83</v>
      </c>
      <c r="BD10">
        <v>1.01</v>
      </c>
      <c r="BE10">
        <v>0.85</v>
      </c>
      <c r="BF10">
        <v>0.61</v>
      </c>
      <c r="BG10">
        <v>0.38</v>
      </c>
      <c r="BH10">
        <v>2.89</v>
      </c>
      <c r="BI10">
        <v>0</v>
      </c>
      <c r="BJ10">
        <v>24.06</v>
      </c>
      <c r="BK10">
        <v>60.14</v>
      </c>
      <c r="BL10">
        <v>22.69</v>
      </c>
      <c r="BM10">
        <v>0</v>
      </c>
      <c r="BN10">
        <v>24.89</v>
      </c>
      <c r="BO10">
        <v>74.680000000000007</v>
      </c>
      <c r="BP10">
        <v>0</v>
      </c>
      <c r="BQ10">
        <v>0</v>
      </c>
    </row>
    <row r="11" spans="1:69">
      <c r="A11" t="s">
        <v>246</v>
      </c>
      <c r="C11" t="s">
        <v>342</v>
      </c>
      <c r="G11" t="s">
        <v>53</v>
      </c>
      <c r="H11" s="115">
        <v>731.41000000000008</v>
      </c>
      <c r="I11" s="88">
        <v>366.3</v>
      </c>
      <c r="J11" s="88">
        <v>376.5</v>
      </c>
      <c r="K11" s="88">
        <v>0.96</v>
      </c>
      <c r="L11" s="88">
        <v>1.42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41.38</v>
      </c>
      <c r="X11">
        <v>2.89</v>
      </c>
      <c r="Y11">
        <v>28.41</v>
      </c>
      <c r="Z11">
        <v>5.23</v>
      </c>
      <c r="AA11">
        <v>0.96</v>
      </c>
      <c r="AB11">
        <v>28.87</v>
      </c>
      <c r="AC11">
        <v>68.849999999999994</v>
      </c>
      <c r="AD11">
        <v>94.19</v>
      </c>
      <c r="AE11">
        <v>166.72</v>
      </c>
      <c r="AF11">
        <v>31.4</v>
      </c>
      <c r="AG11">
        <v>59.55</v>
      </c>
      <c r="AH11">
        <v>22.95</v>
      </c>
      <c r="AI11">
        <v>0</v>
      </c>
      <c r="AJ11">
        <v>0.57999999999999996</v>
      </c>
      <c r="AK11">
        <v>49.56</v>
      </c>
      <c r="AL11">
        <v>80.83</v>
      </c>
      <c r="AM11">
        <v>21.65</v>
      </c>
      <c r="AN11">
        <v>14.43</v>
      </c>
      <c r="AO11">
        <v>14.43</v>
      </c>
      <c r="AP11">
        <v>27.38</v>
      </c>
      <c r="AQ11">
        <v>21.72</v>
      </c>
      <c r="AR11">
        <v>66.959999999999994</v>
      </c>
      <c r="AS11">
        <v>37.799999999999997</v>
      </c>
      <c r="AT11">
        <v>96.23</v>
      </c>
      <c r="AU11">
        <v>190.16</v>
      </c>
      <c r="AV11">
        <v>36.57</v>
      </c>
      <c r="AW11">
        <v>1.42</v>
      </c>
      <c r="AX11">
        <v>49.56</v>
      </c>
      <c r="AY11">
        <v>0.77</v>
      </c>
      <c r="AZ11">
        <v>0.4</v>
      </c>
      <c r="BA11">
        <v>0.52</v>
      </c>
      <c r="BB11">
        <v>0.96</v>
      </c>
      <c r="BC11">
        <v>0.83</v>
      </c>
      <c r="BD11">
        <v>1.01</v>
      </c>
      <c r="BE11">
        <v>0.85</v>
      </c>
      <c r="BF11">
        <v>0.61</v>
      </c>
      <c r="BG11">
        <v>0.61</v>
      </c>
      <c r="BH11">
        <v>2.89</v>
      </c>
      <c r="BI11">
        <v>0</v>
      </c>
      <c r="BJ11">
        <v>24.06</v>
      </c>
      <c r="BK11">
        <v>60.14</v>
      </c>
      <c r="BL11">
        <v>22.69</v>
      </c>
      <c r="BM11">
        <v>0</v>
      </c>
      <c r="BN11">
        <v>24.89</v>
      </c>
      <c r="BO11">
        <v>74.680000000000007</v>
      </c>
      <c r="BP11">
        <v>0</v>
      </c>
      <c r="BQ11">
        <v>0</v>
      </c>
    </row>
    <row r="12" spans="1:69">
      <c r="A12" t="s">
        <v>247</v>
      </c>
      <c r="C12" t="s">
        <v>362</v>
      </c>
      <c r="G12" t="s">
        <v>54</v>
      </c>
      <c r="H12" s="115">
        <v>731.41000000000008</v>
      </c>
      <c r="I12" s="88">
        <v>366.3</v>
      </c>
      <c r="J12" s="88">
        <v>376.5</v>
      </c>
      <c r="K12" s="88">
        <v>0.96</v>
      </c>
      <c r="L12" s="88">
        <v>1.42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41.38</v>
      </c>
      <c r="X12">
        <v>2.89</v>
      </c>
      <c r="Y12">
        <v>28.41</v>
      </c>
      <c r="Z12">
        <v>5.23</v>
      </c>
      <c r="AA12">
        <v>0.96</v>
      </c>
      <c r="AB12">
        <v>28.87</v>
      </c>
      <c r="AC12">
        <v>68.849999999999994</v>
      </c>
      <c r="AD12">
        <v>94.19</v>
      </c>
      <c r="AE12">
        <v>166.72</v>
      </c>
      <c r="AF12">
        <v>31.4</v>
      </c>
      <c r="AG12">
        <v>59.55</v>
      </c>
      <c r="AH12">
        <v>22.95</v>
      </c>
      <c r="AI12">
        <v>0</v>
      </c>
      <c r="AJ12">
        <v>0.57999999999999996</v>
      </c>
      <c r="AK12">
        <v>49.56</v>
      </c>
      <c r="AL12">
        <v>80.83</v>
      </c>
      <c r="AM12">
        <v>21.65</v>
      </c>
      <c r="AN12">
        <v>14.43</v>
      </c>
      <c r="AO12">
        <v>14.43</v>
      </c>
      <c r="AP12">
        <v>27.38</v>
      </c>
      <c r="AQ12">
        <v>21.72</v>
      </c>
      <c r="AR12">
        <v>66.959999999999994</v>
      </c>
      <c r="AS12">
        <v>37.799999999999997</v>
      </c>
      <c r="AT12">
        <v>96.23</v>
      </c>
      <c r="AU12">
        <v>190.16</v>
      </c>
      <c r="AV12">
        <v>36.57</v>
      </c>
      <c r="AW12">
        <v>1.42</v>
      </c>
      <c r="AX12">
        <v>49.56</v>
      </c>
      <c r="AY12">
        <v>0.77</v>
      </c>
      <c r="AZ12">
        <v>0.4</v>
      </c>
      <c r="BA12">
        <v>0.52</v>
      </c>
      <c r="BB12">
        <v>0.96</v>
      </c>
      <c r="BC12">
        <v>0.83</v>
      </c>
      <c r="BD12">
        <v>1.01</v>
      </c>
      <c r="BE12">
        <v>0.85</v>
      </c>
      <c r="BF12">
        <v>0.61</v>
      </c>
      <c r="BG12">
        <v>0.61</v>
      </c>
      <c r="BH12">
        <v>2.89</v>
      </c>
      <c r="BI12">
        <v>0</v>
      </c>
      <c r="BJ12">
        <v>24.06</v>
      </c>
      <c r="BK12">
        <v>60.14</v>
      </c>
      <c r="BL12">
        <v>22.69</v>
      </c>
      <c r="BM12">
        <v>0</v>
      </c>
      <c r="BN12">
        <v>24.89</v>
      </c>
      <c r="BO12">
        <v>74.680000000000007</v>
      </c>
      <c r="BP12">
        <v>0</v>
      </c>
      <c r="BQ12">
        <v>0</v>
      </c>
    </row>
    <row r="13" spans="1:69">
      <c r="A13" t="s">
        <v>248</v>
      </c>
      <c r="G13" t="s">
        <v>55</v>
      </c>
      <c r="H13" s="115">
        <v>731.41000000000008</v>
      </c>
      <c r="I13" s="88">
        <v>366.3</v>
      </c>
      <c r="J13" s="88">
        <v>376.5</v>
      </c>
      <c r="K13" s="88">
        <v>0.96</v>
      </c>
      <c r="L13" s="88">
        <v>1.42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41.38</v>
      </c>
      <c r="X13">
        <v>2.89</v>
      </c>
      <c r="Y13">
        <v>28.41</v>
      </c>
      <c r="Z13">
        <v>5.23</v>
      </c>
      <c r="AA13">
        <v>0.96</v>
      </c>
      <c r="AB13">
        <v>28.87</v>
      </c>
      <c r="AC13">
        <v>68.849999999999994</v>
      </c>
      <c r="AD13">
        <v>94.19</v>
      </c>
      <c r="AE13">
        <v>166.72</v>
      </c>
      <c r="AF13">
        <v>31.4</v>
      </c>
      <c r="AG13">
        <v>59.55</v>
      </c>
      <c r="AH13">
        <v>22.95</v>
      </c>
      <c r="AI13">
        <v>0</v>
      </c>
      <c r="AJ13">
        <v>0.57999999999999996</v>
      </c>
      <c r="AK13">
        <v>49.56</v>
      </c>
      <c r="AL13">
        <v>80.83</v>
      </c>
      <c r="AM13">
        <v>21.65</v>
      </c>
      <c r="AN13">
        <v>14.43</v>
      </c>
      <c r="AO13">
        <v>14.43</v>
      </c>
      <c r="AP13">
        <v>27.38</v>
      </c>
      <c r="AQ13">
        <v>21.72</v>
      </c>
      <c r="AR13">
        <v>66.959999999999994</v>
      </c>
      <c r="AS13">
        <v>37.799999999999997</v>
      </c>
      <c r="AT13">
        <v>96.23</v>
      </c>
      <c r="AU13">
        <v>190.16</v>
      </c>
      <c r="AV13">
        <v>36.57</v>
      </c>
      <c r="AW13">
        <v>1.42</v>
      </c>
      <c r="AX13">
        <v>49.56</v>
      </c>
      <c r="AY13">
        <v>0.77</v>
      </c>
      <c r="AZ13">
        <v>0.4</v>
      </c>
      <c r="BA13">
        <v>0.52</v>
      </c>
      <c r="BB13">
        <v>0.96</v>
      </c>
      <c r="BC13">
        <v>0.83</v>
      </c>
      <c r="BD13">
        <v>1.01</v>
      </c>
      <c r="BE13">
        <v>0.85</v>
      </c>
      <c r="BF13">
        <v>0.61</v>
      </c>
      <c r="BG13">
        <v>0.61</v>
      </c>
      <c r="BH13">
        <v>2.89</v>
      </c>
      <c r="BI13">
        <v>0</v>
      </c>
      <c r="BJ13">
        <v>24.06</v>
      </c>
      <c r="BK13">
        <v>60.14</v>
      </c>
      <c r="BL13">
        <v>22.69</v>
      </c>
      <c r="BM13">
        <v>0</v>
      </c>
      <c r="BN13">
        <v>24.89</v>
      </c>
      <c r="BO13">
        <v>74.680000000000007</v>
      </c>
      <c r="BP13">
        <v>0</v>
      </c>
      <c r="BQ13">
        <v>0</v>
      </c>
    </row>
    <row r="14" spans="1:69">
      <c r="A14" t="s">
        <v>249</v>
      </c>
      <c r="G14" t="s">
        <v>56</v>
      </c>
      <c r="H14" s="115">
        <v>731.41000000000008</v>
      </c>
      <c r="I14" s="88">
        <v>366.3</v>
      </c>
      <c r="J14" s="88">
        <v>376.5</v>
      </c>
      <c r="K14" s="88">
        <v>0.96</v>
      </c>
      <c r="L14" s="88">
        <v>1.42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41.38</v>
      </c>
      <c r="X14">
        <v>2.89</v>
      </c>
      <c r="Y14">
        <v>28.41</v>
      </c>
      <c r="Z14">
        <v>5.23</v>
      </c>
      <c r="AA14">
        <v>0.96</v>
      </c>
      <c r="AB14">
        <v>28.87</v>
      </c>
      <c r="AC14">
        <v>68.849999999999994</v>
      </c>
      <c r="AD14">
        <v>94.19</v>
      </c>
      <c r="AE14">
        <v>166.72</v>
      </c>
      <c r="AF14">
        <v>31.4</v>
      </c>
      <c r="AG14">
        <v>59.55</v>
      </c>
      <c r="AH14">
        <v>22.95</v>
      </c>
      <c r="AI14">
        <v>0</v>
      </c>
      <c r="AJ14">
        <v>0.57999999999999996</v>
      </c>
      <c r="AK14">
        <v>49.56</v>
      </c>
      <c r="AL14">
        <v>80.83</v>
      </c>
      <c r="AM14">
        <v>21.65</v>
      </c>
      <c r="AN14">
        <v>14.43</v>
      </c>
      <c r="AO14">
        <v>14.43</v>
      </c>
      <c r="AP14">
        <v>27.38</v>
      </c>
      <c r="AQ14">
        <v>21.72</v>
      </c>
      <c r="AR14">
        <v>66.959999999999994</v>
      </c>
      <c r="AS14">
        <v>37.799999999999997</v>
      </c>
      <c r="AT14">
        <v>96.23</v>
      </c>
      <c r="AU14">
        <v>190.16</v>
      </c>
      <c r="AV14">
        <v>36.57</v>
      </c>
      <c r="AW14">
        <v>1.42</v>
      </c>
      <c r="AX14">
        <v>49.56</v>
      </c>
      <c r="AY14">
        <v>0.77</v>
      </c>
      <c r="AZ14">
        <v>0.4</v>
      </c>
      <c r="BA14">
        <v>0.52</v>
      </c>
      <c r="BB14">
        <v>0.96</v>
      </c>
      <c r="BC14">
        <v>0.83</v>
      </c>
      <c r="BD14">
        <v>1.01</v>
      </c>
      <c r="BE14">
        <v>0.85</v>
      </c>
      <c r="BF14">
        <v>0.61</v>
      </c>
      <c r="BG14">
        <v>0.61</v>
      </c>
      <c r="BH14">
        <v>2.89</v>
      </c>
      <c r="BI14">
        <v>0</v>
      </c>
      <c r="BJ14">
        <v>24.06</v>
      </c>
      <c r="BK14">
        <v>60.14</v>
      </c>
      <c r="BL14">
        <v>22.69</v>
      </c>
      <c r="BM14">
        <v>0</v>
      </c>
      <c r="BN14">
        <v>24.89</v>
      </c>
      <c r="BO14">
        <v>74.680000000000007</v>
      </c>
      <c r="BP14">
        <v>0</v>
      </c>
      <c r="BQ14">
        <v>0</v>
      </c>
    </row>
    <row r="15" spans="1:69">
      <c r="A15" t="s">
        <v>250</v>
      </c>
      <c r="G15" t="s">
        <v>57</v>
      </c>
      <c r="H15" s="115">
        <v>731.18000000000006</v>
      </c>
      <c r="I15" s="88">
        <v>329.83</v>
      </c>
      <c r="J15" s="88">
        <v>376.5</v>
      </c>
      <c r="K15" s="88">
        <v>0.96</v>
      </c>
      <c r="L15" s="88">
        <v>1.42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41.38</v>
      </c>
      <c r="X15">
        <v>2.89</v>
      </c>
      <c r="Y15">
        <v>28.41</v>
      </c>
      <c r="Z15">
        <v>5.23</v>
      </c>
      <c r="AA15">
        <v>0.96</v>
      </c>
      <c r="AB15">
        <v>28.87</v>
      </c>
      <c r="AC15">
        <v>68.849999999999994</v>
      </c>
      <c r="AD15">
        <v>94.19</v>
      </c>
      <c r="AE15">
        <v>166.72</v>
      </c>
      <c r="AF15">
        <v>31.4</v>
      </c>
      <c r="AG15">
        <v>59.55</v>
      </c>
      <c r="AH15">
        <v>22.95</v>
      </c>
      <c r="AI15">
        <v>0</v>
      </c>
      <c r="AJ15">
        <v>0.57999999999999996</v>
      </c>
      <c r="AK15">
        <v>49.56</v>
      </c>
      <c r="AL15">
        <v>80.83</v>
      </c>
      <c r="AM15">
        <v>21.65</v>
      </c>
      <c r="AN15">
        <v>14.43</v>
      </c>
      <c r="AO15">
        <v>14.43</v>
      </c>
      <c r="AP15">
        <v>27.38</v>
      </c>
      <c r="AQ15">
        <v>21.72</v>
      </c>
      <c r="AR15">
        <v>30.49</v>
      </c>
      <c r="AS15">
        <v>37.799999999999997</v>
      </c>
      <c r="AT15">
        <v>96.23</v>
      </c>
      <c r="AU15">
        <v>190.16</v>
      </c>
      <c r="AV15">
        <v>36.57</v>
      </c>
      <c r="AW15">
        <v>1.42</v>
      </c>
      <c r="AX15">
        <v>49.56</v>
      </c>
      <c r="AY15">
        <v>0.77</v>
      </c>
      <c r="AZ15">
        <v>0.4</v>
      </c>
      <c r="BA15">
        <v>0.52</v>
      </c>
      <c r="BB15">
        <v>0.96</v>
      </c>
      <c r="BC15">
        <v>0.83</v>
      </c>
      <c r="BD15">
        <v>1.01</v>
      </c>
      <c r="BE15">
        <v>0.85</v>
      </c>
      <c r="BF15">
        <v>0.61</v>
      </c>
      <c r="BG15">
        <v>0.38</v>
      </c>
      <c r="BH15">
        <v>2.89</v>
      </c>
      <c r="BI15">
        <v>0</v>
      </c>
      <c r="BJ15">
        <v>24.06</v>
      </c>
      <c r="BK15">
        <v>60.14</v>
      </c>
      <c r="BL15">
        <v>22.69</v>
      </c>
      <c r="BM15">
        <v>0</v>
      </c>
      <c r="BN15">
        <v>24.89</v>
      </c>
      <c r="BO15">
        <v>74.680000000000007</v>
      </c>
      <c r="BP15">
        <v>0</v>
      </c>
      <c r="BQ15">
        <v>0</v>
      </c>
    </row>
    <row r="16" spans="1:69">
      <c r="A16" t="s">
        <v>251</v>
      </c>
      <c r="G16" t="s">
        <v>58</v>
      </c>
      <c r="H16" s="115">
        <v>731.18000000000006</v>
      </c>
      <c r="I16" s="88">
        <v>329.83</v>
      </c>
      <c r="J16" s="88">
        <v>376.5</v>
      </c>
      <c r="K16" s="88">
        <v>0.96</v>
      </c>
      <c r="L16" s="88">
        <v>1.42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41.38</v>
      </c>
      <c r="X16">
        <v>2.89</v>
      </c>
      <c r="Y16">
        <v>28.41</v>
      </c>
      <c r="Z16">
        <v>5.23</v>
      </c>
      <c r="AA16">
        <v>0.96</v>
      </c>
      <c r="AB16">
        <v>28.87</v>
      </c>
      <c r="AC16">
        <v>68.849999999999994</v>
      </c>
      <c r="AD16">
        <v>94.19</v>
      </c>
      <c r="AE16">
        <v>166.72</v>
      </c>
      <c r="AF16">
        <v>31.4</v>
      </c>
      <c r="AG16">
        <v>59.55</v>
      </c>
      <c r="AH16">
        <v>22.95</v>
      </c>
      <c r="AI16">
        <v>0</v>
      </c>
      <c r="AJ16">
        <v>0.57999999999999996</v>
      </c>
      <c r="AK16">
        <v>49.56</v>
      </c>
      <c r="AL16">
        <v>80.83</v>
      </c>
      <c r="AM16">
        <v>21.65</v>
      </c>
      <c r="AN16">
        <v>14.43</v>
      </c>
      <c r="AO16">
        <v>14.43</v>
      </c>
      <c r="AP16">
        <v>27.38</v>
      </c>
      <c r="AQ16">
        <v>21.72</v>
      </c>
      <c r="AR16">
        <v>30.49</v>
      </c>
      <c r="AS16">
        <v>37.799999999999997</v>
      </c>
      <c r="AT16">
        <v>96.23</v>
      </c>
      <c r="AU16">
        <v>190.16</v>
      </c>
      <c r="AV16">
        <v>36.57</v>
      </c>
      <c r="AW16">
        <v>1.42</v>
      </c>
      <c r="AX16">
        <v>49.56</v>
      </c>
      <c r="AY16">
        <v>0.77</v>
      </c>
      <c r="AZ16">
        <v>0.4</v>
      </c>
      <c r="BA16">
        <v>0.52</v>
      </c>
      <c r="BB16">
        <v>0.96</v>
      </c>
      <c r="BC16">
        <v>0.83</v>
      </c>
      <c r="BD16">
        <v>1.01</v>
      </c>
      <c r="BE16">
        <v>0.85</v>
      </c>
      <c r="BF16">
        <v>0.61</v>
      </c>
      <c r="BG16">
        <v>0.38</v>
      </c>
      <c r="BH16">
        <v>2.89</v>
      </c>
      <c r="BI16">
        <v>0</v>
      </c>
      <c r="BJ16">
        <v>24.06</v>
      </c>
      <c r="BK16">
        <v>60.14</v>
      </c>
      <c r="BL16">
        <v>22.69</v>
      </c>
      <c r="BM16">
        <v>0</v>
      </c>
      <c r="BN16">
        <v>24.89</v>
      </c>
      <c r="BO16">
        <v>74.680000000000007</v>
      </c>
      <c r="BP16">
        <v>0</v>
      </c>
      <c r="BQ16">
        <v>0</v>
      </c>
    </row>
    <row r="17" spans="1:69">
      <c r="A17" t="s">
        <v>252</v>
      </c>
      <c r="G17" t="s">
        <v>59</v>
      </c>
      <c r="H17" s="115">
        <v>731.18000000000006</v>
      </c>
      <c r="I17" s="88">
        <v>329.83</v>
      </c>
      <c r="J17" s="88">
        <v>376.5</v>
      </c>
      <c r="K17" s="88">
        <v>0.96</v>
      </c>
      <c r="L17" s="88">
        <v>1.42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41.38</v>
      </c>
      <c r="X17">
        <v>2.89</v>
      </c>
      <c r="Y17">
        <v>28.41</v>
      </c>
      <c r="Z17">
        <v>5.23</v>
      </c>
      <c r="AA17">
        <v>0.96</v>
      </c>
      <c r="AB17">
        <v>28.87</v>
      </c>
      <c r="AC17">
        <v>68.849999999999994</v>
      </c>
      <c r="AD17">
        <v>94.19</v>
      </c>
      <c r="AE17">
        <v>166.72</v>
      </c>
      <c r="AF17">
        <v>31.4</v>
      </c>
      <c r="AG17">
        <v>59.55</v>
      </c>
      <c r="AH17">
        <v>22.95</v>
      </c>
      <c r="AI17">
        <v>0</v>
      </c>
      <c r="AJ17">
        <v>0.57999999999999996</v>
      </c>
      <c r="AK17">
        <v>49.56</v>
      </c>
      <c r="AL17">
        <v>80.83</v>
      </c>
      <c r="AM17">
        <v>21.65</v>
      </c>
      <c r="AN17">
        <v>14.43</v>
      </c>
      <c r="AO17">
        <v>14.43</v>
      </c>
      <c r="AP17">
        <v>27.38</v>
      </c>
      <c r="AQ17">
        <v>21.72</v>
      </c>
      <c r="AR17">
        <v>30.49</v>
      </c>
      <c r="AS17">
        <v>37.799999999999997</v>
      </c>
      <c r="AT17">
        <v>96.23</v>
      </c>
      <c r="AU17">
        <v>190.16</v>
      </c>
      <c r="AV17">
        <v>36.57</v>
      </c>
      <c r="AW17">
        <v>1.42</v>
      </c>
      <c r="AX17">
        <v>49.56</v>
      </c>
      <c r="AY17">
        <v>0.77</v>
      </c>
      <c r="AZ17">
        <v>0.4</v>
      </c>
      <c r="BA17">
        <v>0.52</v>
      </c>
      <c r="BB17">
        <v>0.96</v>
      </c>
      <c r="BC17">
        <v>0.83</v>
      </c>
      <c r="BD17">
        <v>1.01</v>
      </c>
      <c r="BE17">
        <v>0.85</v>
      </c>
      <c r="BF17">
        <v>0.61</v>
      </c>
      <c r="BG17">
        <v>0.38</v>
      </c>
      <c r="BH17">
        <v>2.89</v>
      </c>
      <c r="BI17">
        <v>0</v>
      </c>
      <c r="BJ17">
        <v>24.06</v>
      </c>
      <c r="BK17">
        <v>60.14</v>
      </c>
      <c r="BL17">
        <v>22.69</v>
      </c>
      <c r="BM17">
        <v>0</v>
      </c>
      <c r="BN17">
        <v>24.89</v>
      </c>
      <c r="BO17">
        <v>74.680000000000007</v>
      </c>
      <c r="BP17">
        <v>0</v>
      </c>
      <c r="BQ17">
        <v>0</v>
      </c>
    </row>
    <row r="18" spans="1:69">
      <c r="A18" t="s">
        <v>253</v>
      </c>
      <c r="G18" t="s">
        <v>60</v>
      </c>
      <c r="H18" s="115">
        <v>731.18000000000006</v>
      </c>
      <c r="I18" s="88">
        <v>329.83</v>
      </c>
      <c r="J18" s="88">
        <v>376.5</v>
      </c>
      <c r="K18" s="88">
        <v>0.96</v>
      </c>
      <c r="L18" s="88">
        <v>1.42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41.38</v>
      </c>
      <c r="X18">
        <v>2.89</v>
      </c>
      <c r="Y18">
        <v>28.41</v>
      </c>
      <c r="Z18">
        <v>5.23</v>
      </c>
      <c r="AA18">
        <v>0.96</v>
      </c>
      <c r="AB18">
        <v>28.87</v>
      </c>
      <c r="AC18">
        <v>68.849999999999994</v>
      </c>
      <c r="AD18">
        <v>94.19</v>
      </c>
      <c r="AE18">
        <v>166.72</v>
      </c>
      <c r="AF18">
        <v>31.4</v>
      </c>
      <c r="AG18">
        <v>59.55</v>
      </c>
      <c r="AH18">
        <v>22.95</v>
      </c>
      <c r="AI18">
        <v>0</v>
      </c>
      <c r="AJ18">
        <v>0.57999999999999996</v>
      </c>
      <c r="AK18">
        <v>49.56</v>
      </c>
      <c r="AL18">
        <v>80.83</v>
      </c>
      <c r="AM18">
        <v>21.65</v>
      </c>
      <c r="AN18">
        <v>14.43</v>
      </c>
      <c r="AO18">
        <v>14.43</v>
      </c>
      <c r="AP18">
        <v>27.38</v>
      </c>
      <c r="AQ18">
        <v>21.72</v>
      </c>
      <c r="AR18">
        <v>30.49</v>
      </c>
      <c r="AS18">
        <v>37.799999999999997</v>
      </c>
      <c r="AT18">
        <v>96.23</v>
      </c>
      <c r="AU18">
        <v>190.16</v>
      </c>
      <c r="AV18">
        <v>36.57</v>
      </c>
      <c r="AW18">
        <v>1.42</v>
      </c>
      <c r="AX18">
        <v>49.56</v>
      </c>
      <c r="AY18">
        <v>0.77</v>
      </c>
      <c r="AZ18">
        <v>0.4</v>
      </c>
      <c r="BA18">
        <v>0.52</v>
      </c>
      <c r="BB18">
        <v>0.96</v>
      </c>
      <c r="BC18">
        <v>0.83</v>
      </c>
      <c r="BD18">
        <v>1.01</v>
      </c>
      <c r="BE18">
        <v>0.85</v>
      </c>
      <c r="BF18">
        <v>0.61</v>
      </c>
      <c r="BG18">
        <v>0.38</v>
      </c>
      <c r="BH18">
        <v>2.89</v>
      </c>
      <c r="BI18">
        <v>0</v>
      </c>
      <c r="BJ18">
        <v>24.06</v>
      </c>
      <c r="BK18">
        <v>60.14</v>
      </c>
      <c r="BL18">
        <v>22.69</v>
      </c>
      <c r="BM18">
        <v>0</v>
      </c>
      <c r="BN18">
        <v>24.89</v>
      </c>
      <c r="BO18">
        <v>74.680000000000007</v>
      </c>
      <c r="BP18">
        <v>0</v>
      </c>
      <c r="BQ18">
        <v>0</v>
      </c>
    </row>
    <row r="19" spans="1:69">
      <c r="A19" t="s">
        <v>267</v>
      </c>
      <c r="G19" t="s">
        <v>61</v>
      </c>
      <c r="H19" s="115">
        <v>731.41000000000008</v>
      </c>
      <c r="I19" s="88">
        <v>329.83</v>
      </c>
      <c r="J19" s="88">
        <v>376.5</v>
      </c>
      <c r="K19" s="88">
        <v>0.96</v>
      </c>
      <c r="L19" s="88">
        <v>1.42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41.38</v>
      </c>
      <c r="X19">
        <v>2.89</v>
      </c>
      <c r="Y19">
        <v>28.41</v>
      </c>
      <c r="Z19">
        <v>5.23</v>
      </c>
      <c r="AA19">
        <v>0.96</v>
      </c>
      <c r="AB19">
        <v>28.87</v>
      </c>
      <c r="AC19">
        <v>68.849999999999994</v>
      </c>
      <c r="AD19">
        <v>94.19</v>
      </c>
      <c r="AE19">
        <v>166.72</v>
      </c>
      <c r="AF19">
        <v>31.4</v>
      </c>
      <c r="AG19">
        <v>59.55</v>
      </c>
      <c r="AH19">
        <v>22.95</v>
      </c>
      <c r="AI19">
        <v>0</v>
      </c>
      <c r="AJ19">
        <v>0.57999999999999996</v>
      </c>
      <c r="AK19">
        <v>49.56</v>
      </c>
      <c r="AL19">
        <v>80.83</v>
      </c>
      <c r="AM19">
        <v>21.65</v>
      </c>
      <c r="AN19">
        <v>14.43</v>
      </c>
      <c r="AO19">
        <v>14.43</v>
      </c>
      <c r="AP19">
        <v>27.38</v>
      </c>
      <c r="AQ19">
        <v>21.72</v>
      </c>
      <c r="AR19">
        <v>30.49</v>
      </c>
      <c r="AS19">
        <v>37.799999999999997</v>
      </c>
      <c r="AT19">
        <v>96.23</v>
      </c>
      <c r="AU19">
        <v>190.16</v>
      </c>
      <c r="AV19">
        <v>36.57</v>
      </c>
      <c r="AW19">
        <v>1.42</v>
      </c>
      <c r="AX19">
        <v>49.56</v>
      </c>
      <c r="AY19">
        <v>0.77</v>
      </c>
      <c r="AZ19">
        <v>0.4</v>
      </c>
      <c r="BA19">
        <v>0.52</v>
      </c>
      <c r="BB19">
        <v>0.96</v>
      </c>
      <c r="BC19">
        <v>0.83</v>
      </c>
      <c r="BD19">
        <v>1.01</v>
      </c>
      <c r="BE19">
        <v>0.85</v>
      </c>
      <c r="BF19">
        <v>0.61</v>
      </c>
      <c r="BG19">
        <v>0.61</v>
      </c>
      <c r="BH19">
        <v>2.89</v>
      </c>
      <c r="BI19">
        <v>0</v>
      </c>
      <c r="BJ19">
        <v>24.06</v>
      </c>
      <c r="BK19">
        <v>60.14</v>
      </c>
      <c r="BL19">
        <v>22.69</v>
      </c>
      <c r="BM19">
        <v>0</v>
      </c>
      <c r="BN19">
        <v>24.89</v>
      </c>
      <c r="BO19">
        <v>74.680000000000007</v>
      </c>
      <c r="BP19">
        <v>0</v>
      </c>
      <c r="BQ19">
        <v>0</v>
      </c>
    </row>
    <row r="20" spans="1:69">
      <c r="A20" t="s">
        <v>268</v>
      </c>
      <c r="G20" t="s">
        <v>62</v>
      </c>
      <c r="H20" s="115">
        <v>731.41000000000008</v>
      </c>
      <c r="I20" s="88">
        <v>329.83</v>
      </c>
      <c r="J20" s="88">
        <v>376.5</v>
      </c>
      <c r="K20" s="88">
        <v>0.96</v>
      </c>
      <c r="L20" s="88">
        <v>1.42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41.38</v>
      </c>
      <c r="X20">
        <v>2.89</v>
      </c>
      <c r="Y20">
        <v>28.41</v>
      </c>
      <c r="Z20">
        <v>5.23</v>
      </c>
      <c r="AA20">
        <v>0.96</v>
      </c>
      <c r="AB20">
        <v>28.87</v>
      </c>
      <c r="AC20">
        <v>68.849999999999994</v>
      </c>
      <c r="AD20">
        <v>94.19</v>
      </c>
      <c r="AE20">
        <v>166.72</v>
      </c>
      <c r="AF20">
        <v>31.4</v>
      </c>
      <c r="AG20">
        <v>59.55</v>
      </c>
      <c r="AH20">
        <v>22.95</v>
      </c>
      <c r="AI20">
        <v>0</v>
      </c>
      <c r="AJ20">
        <v>0.57999999999999996</v>
      </c>
      <c r="AK20">
        <v>49.56</v>
      </c>
      <c r="AL20">
        <v>80.83</v>
      </c>
      <c r="AM20">
        <v>21.65</v>
      </c>
      <c r="AN20">
        <v>14.43</v>
      </c>
      <c r="AO20">
        <v>14.43</v>
      </c>
      <c r="AP20">
        <v>27.38</v>
      </c>
      <c r="AQ20">
        <v>21.72</v>
      </c>
      <c r="AR20">
        <v>30.49</v>
      </c>
      <c r="AS20">
        <v>37.799999999999997</v>
      </c>
      <c r="AT20">
        <v>96.23</v>
      </c>
      <c r="AU20">
        <v>190.16</v>
      </c>
      <c r="AV20">
        <v>36.57</v>
      </c>
      <c r="AW20">
        <v>1.42</v>
      </c>
      <c r="AX20">
        <v>49.56</v>
      </c>
      <c r="AY20">
        <v>0.77</v>
      </c>
      <c r="AZ20">
        <v>0.4</v>
      </c>
      <c r="BA20">
        <v>0.52</v>
      </c>
      <c r="BB20">
        <v>0.96</v>
      </c>
      <c r="BC20">
        <v>0.83</v>
      </c>
      <c r="BD20">
        <v>1.01</v>
      </c>
      <c r="BE20">
        <v>0.85</v>
      </c>
      <c r="BF20">
        <v>0.61</v>
      </c>
      <c r="BG20">
        <v>0.61</v>
      </c>
      <c r="BH20">
        <v>2.89</v>
      </c>
      <c r="BI20">
        <v>0</v>
      </c>
      <c r="BJ20">
        <v>24.06</v>
      </c>
      <c r="BK20">
        <v>60.14</v>
      </c>
      <c r="BL20">
        <v>22.69</v>
      </c>
      <c r="BM20">
        <v>0</v>
      </c>
      <c r="BN20">
        <v>24.89</v>
      </c>
      <c r="BO20">
        <v>74.680000000000007</v>
      </c>
      <c r="BP20">
        <v>0</v>
      </c>
      <c r="BQ20">
        <v>0</v>
      </c>
    </row>
    <row r="21" spans="1:69">
      <c r="A21" t="s">
        <v>254</v>
      </c>
      <c r="G21" t="s">
        <v>63</v>
      </c>
      <c r="H21" s="115">
        <v>731.41000000000008</v>
      </c>
      <c r="I21" s="88">
        <v>329.83</v>
      </c>
      <c r="J21" s="88">
        <v>376.5</v>
      </c>
      <c r="K21" s="88">
        <v>0.96</v>
      </c>
      <c r="L21" s="88">
        <v>1.42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41.38</v>
      </c>
      <c r="X21">
        <v>2.89</v>
      </c>
      <c r="Y21">
        <v>28.41</v>
      </c>
      <c r="Z21">
        <v>5.23</v>
      </c>
      <c r="AA21">
        <v>0.96</v>
      </c>
      <c r="AB21">
        <v>28.87</v>
      </c>
      <c r="AC21">
        <v>68.849999999999994</v>
      </c>
      <c r="AD21">
        <v>94.19</v>
      </c>
      <c r="AE21">
        <v>166.72</v>
      </c>
      <c r="AF21">
        <v>31.4</v>
      </c>
      <c r="AG21">
        <v>59.55</v>
      </c>
      <c r="AH21">
        <v>22.95</v>
      </c>
      <c r="AI21">
        <v>0</v>
      </c>
      <c r="AJ21">
        <v>0.57999999999999996</v>
      </c>
      <c r="AK21">
        <v>49.56</v>
      </c>
      <c r="AL21">
        <v>80.83</v>
      </c>
      <c r="AM21">
        <v>21.65</v>
      </c>
      <c r="AN21">
        <v>14.43</v>
      </c>
      <c r="AO21">
        <v>14.43</v>
      </c>
      <c r="AP21">
        <v>27.38</v>
      </c>
      <c r="AQ21">
        <v>21.72</v>
      </c>
      <c r="AR21">
        <v>30.49</v>
      </c>
      <c r="AS21">
        <v>37.799999999999997</v>
      </c>
      <c r="AT21">
        <v>96.23</v>
      </c>
      <c r="AU21">
        <v>190.16</v>
      </c>
      <c r="AV21">
        <v>36.57</v>
      </c>
      <c r="AW21">
        <v>1.42</v>
      </c>
      <c r="AX21">
        <v>49.56</v>
      </c>
      <c r="AY21">
        <v>0.77</v>
      </c>
      <c r="AZ21">
        <v>0.4</v>
      </c>
      <c r="BA21">
        <v>0.52</v>
      </c>
      <c r="BB21">
        <v>0.96</v>
      </c>
      <c r="BC21">
        <v>0.83</v>
      </c>
      <c r="BD21">
        <v>1.01</v>
      </c>
      <c r="BE21">
        <v>0.85</v>
      </c>
      <c r="BF21">
        <v>0.61</v>
      </c>
      <c r="BG21">
        <v>0.61</v>
      </c>
      <c r="BH21">
        <v>2.89</v>
      </c>
      <c r="BI21">
        <v>0</v>
      </c>
      <c r="BJ21">
        <v>24.06</v>
      </c>
      <c r="BK21">
        <v>60.14</v>
      </c>
      <c r="BL21">
        <v>22.69</v>
      </c>
      <c r="BM21">
        <v>0</v>
      </c>
      <c r="BN21">
        <v>24.89</v>
      </c>
      <c r="BO21">
        <v>74.680000000000007</v>
      </c>
      <c r="BP21">
        <v>0</v>
      </c>
      <c r="BQ21">
        <v>0</v>
      </c>
    </row>
    <row r="22" spans="1:69">
      <c r="A22" t="s">
        <v>255</v>
      </c>
      <c r="G22" t="s">
        <v>64</v>
      </c>
      <c r="H22" s="115">
        <v>731.41000000000008</v>
      </c>
      <c r="I22" s="88">
        <v>329.83</v>
      </c>
      <c r="J22" s="88">
        <v>376.5</v>
      </c>
      <c r="K22" s="88">
        <v>0.96</v>
      </c>
      <c r="L22" s="88">
        <v>1.42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41.38</v>
      </c>
      <c r="X22">
        <v>2.89</v>
      </c>
      <c r="Y22">
        <v>28.41</v>
      </c>
      <c r="Z22">
        <v>5.23</v>
      </c>
      <c r="AA22">
        <v>0.96</v>
      </c>
      <c r="AB22">
        <v>28.87</v>
      </c>
      <c r="AC22">
        <v>68.849999999999994</v>
      </c>
      <c r="AD22">
        <v>94.19</v>
      </c>
      <c r="AE22">
        <v>166.72</v>
      </c>
      <c r="AF22">
        <v>31.4</v>
      </c>
      <c r="AG22">
        <v>59.55</v>
      </c>
      <c r="AH22">
        <v>22.95</v>
      </c>
      <c r="AI22">
        <v>0</v>
      </c>
      <c r="AJ22">
        <v>0.57999999999999996</v>
      </c>
      <c r="AK22">
        <v>49.56</v>
      </c>
      <c r="AL22">
        <v>80.83</v>
      </c>
      <c r="AM22">
        <v>21.65</v>
      </c>
      <c r="AN22">
        <v>14.43</v>
      </c>
      <c r="AO22">
        <v>14.43</v>
      </c>
      <c r="AP22">
        <v>27.38</v>
      </c>
      <c r="AQ22">
        <v>21.72</v>
      </c>
      <c r="AR22">
        <v>30.49</v>
      </c>
      <c r="AS22">
        <v>37.799999999999997</v>
      </c>
      <c r="AT22">
        <v>96.23</v>
      </c>
      <c r="AU22">
        <v>190.16</v>
      </c>
      <c r="AV22">
        <v>36.57</v>
      </c>
      <c r="AW22">
        <v>1.42</v>
      </c>
      <c r="AX22">
        <v>49.56</v>
      </c>
      <c r="AY22">
        <v>0.77</v>
      </c>
      <c r="AZ22">
        <v>0.4</v>
      </c>
      <c r="BA22">
        <v>0.52</v>
      </c>
      <c r="BB22">
        <v>0.96</v>
      </c>
      <c r="BC22">
        <v>0.83</v>
      </c>
      <c r="BD22">
        <v>1.01</v>
      </c>
      <c r="BE22">
        <v>0.85</v>
      </c>
      <c r="BF22">
        <v>0.61</v>
      </c>
      <c r="BG22">
        <v>0.61</v>
      </c>
      <c r="BH22">
        <v>2.89</v>
      </c>
      <c r="BI22">
        <v>0</v>
      </c>
      <c r="BJ22">
        <v>24.06</v>
      </c>
      <c r="BK22">
        <v>60.14</v>
      </c>
      <c r="BL22">
        <v>22.69</v>
      </c>
      <c r="BM22">
        <v>0</v>
      </c>
      <c r="BN22">
        <v>24.89</v>
      </c>
      <c r="BO22">
        <v>74.680000000000007</v>
      </c>
      <c r="BP22">
        <v>0</v>
      </c>
      <c r="BQ22">
        <v>0</v>
      </c>
    </row>
    <row r="23" spans="1:69">
      <c r="A23" t="s">
        <v>256</v>
      </c>
      <c r="G23" t="s">
        <v>65</v>
      </c>
      <c r="H23" s="115">
        <v>731.41000000000008</v>
      </c>
      <c r="I23" s="88">
        <v>329.83</v>
      </c>
      <c r="J23" s="88">
        <v>376.5</v>
      </c>
      <c r="K23" s="88">
        <v>0.96</v>
      </c>
      <c r="L23" s="88">
        <v>1.42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41.38</v>
      </c>
      <c r="X23">
        <v>2.89</v>
      </c>
      <c r="Y23">
        <v>28.41</v>
      </c>
      <c r="Z23">
        <v>5.23</v>
      </c>
      <c r="AA23">
        <v>0.96</v>
      </c>
      <c r="AB23">
        <v>28.87</v>
      </c>
      <c r="AC23">
        <v>68.849999999999994</v>
      </c>
      <c r="AD23">
        <v>94.19</v>
      </c>
      <c r="AE23">
        <v>166.72</v>
      </c>
      <c r="AF23">
        <v>31.4</v>
      </c>
      <c r="AG23">
        <v>59.55</v>
      </c>
      <c r="AH23">
        <v>22.95</v>
      </c>
      <c r="AI23">
        <v>0</v>
      </c>
      <c r="AJ23">
        <v>0.57999999999999996</v>
      </c>
      <c r="AK23">
        <v>49.56</v>
      </c>
      <c r="AL23">
        <v>80.83</v>
      </c>
      <c r="AM23">
        <v>21.65</v>
      </c>
      <c r="AN23">
        <v>14.43</v>
      </c>
      <c r="AO23">
        <v>14.43</v>
      </c>
      <c r="AP23">
        <v>27.38</v>
      </c>
      <c r="AQ23">
        <v>21.72</v>
      </c>
      <c r="AR23">
        <v>30.49</v>
      </c>
      <c r="AS23">
        <v>37.799999999999997</v>
      </c>
      <c r="AT23">
        <v>96.23</v>
      </c>
      <c r="AU23">
        <v>190.16</v>
      </c>
      <c r="AV23">
        <v>36.57</v>
      </c>
      <c r="AW23">
        <v>1.42</v>
      </c>
      <c r="AX23">
        <v>49.56</v>
      </c>
      <c r="AY23">
        <v>0.77</v>
      </c>
      <c r="AZ23">
        <v>0.4</v>
      </c>
      <c r="BA23">
        <v>0.52</v>
      </c>
      <c r="BB23">
        <v>0.96</v>
      </c>
      <c r="BC23">
        <v>0.83</v>
      </c>
      <c r="BD23">
        <v>1.01</v>
      </c>
      <c r="BE23">
        <v>0.85</v>
      </c>
      <c r="BF23">
        <v>0.61</v>
      </c>
      <c r="BG23">
        <v>0.61</v>
      </c>
      <c r="BH23">
        <v>2.89</v>
      </c>
      <c r="BI23">
        <v>0</v>
      </c>
      <c r="BJ23">
        <v>24.06</v>
      </c>
      <c r="BK23">
        <v>60.14</v>
      </c>
      <c r="BL23">
        <v>22.69</v>
      </c>
      <c r="BM23">
        <v>0</v>
      </c>
      <c r="BN23">
        <v>24.89</v>
      </c>
      <c r="BO23">
        <v>74.680000000000007</v>
      </c>
      <c r="BP23">
        <v>0</v>
      </c>
      <c r="BQ23">
        <v>0</v>
      </c>
    </row>
    <row r="24" spans="1:69">
      <c r="A24" t="s">
        <v>257</v>
      </c>
      <c r="G24" t="s">
        <v>66</v>
      </c>
      <c r="H24" s="115">
        <v>731.41000000000008</v>
      </c>
      <c r="I24" s="88">
        <v>329.83</v>
      </c>
      <c r="J24" s="88">
        <v>376.5</v>
      </c>
      <c r="K24" s="88">
        <v>0.96</v>
      </c>
      <c r="L24" s="88">
        <v>1.42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41.38</v>
      </c>
      <c r="X24">
        <v>2.89</v>
      </c>
      <c r="Y24">
        <v>28.41</v>
      </c>
      <c r="Z24">
        <v>5.23</v>
      </c>
      <c r="AA24">
        <v>0.96</v>
      </c>
      <c r="AB24">
        <v>28.87</v>
      </c>
      <c r="AC24">
        <v>68.849999999999994</v>
      </c>
      <c r="AD24">
        <v>94.19</v>
      </c>
      <c r="AE24">
        <v>166.72</v>
      </c>
      <c r="AF24">
        <v>31.4</v>
      </c>
      <c r="AG24">
        <v>59.55</v>
      </c>
      <c r="AH24">
        <v>22.95</v>
      </c>
      <c r="AI24">
        <v>0</v>
      </c>
      <c r="AJ24">
        <v>0.57999999999999996</v>
      </c>
      <c r="AK24">
        <v>49.56</v>
      </c>
      <c r="AL24">
        <v>80.83</v>
      </c>
      <c r="AM24">
        <v>21.65</v>
      </c>
      <c r="AN24">
        <v>14.43</v>
      </c>
      <c r="AO24">
        <v>14.43</v>
      </c>
      <c r="AP24">
        <v>27.38</v>
      </c>
      <c r="AQ24">
        <v>21.72</v>
      </c>
      <c r="AR24">
        <v>30.49</v>
      </c>
      <c r="AS24">
        <v>37.799999999999997</v>
      </c>
      <c r="AT24">
        <v>96.23</v>
      </c>
      <c r="AU24">
        <v>190.16</v>
      </c>
      <c r="AV24">
        <v>36.57</v>
      </c>
      <c r="AW24">
        <v>1.42</v>
      </c>
      <c r="AX24">
        <v>49.56</v>
      </c>
      <c r="AY24">
        <v>0.77</v>
      </c>
      <c r="AZ24">
        <v>0.4</v>
      </c>
      <c r="BA24">
        <v>0.52</v>
      </c>
      <c r="BB24">
        <v>0.96</v>
      </c>
      <c r="BC24">
        <v>0.83</v>
      </c>
      <c r="BD24">
        <v>1.01</v>
      </c>
      <c r="BE24">
        <v>0.85</v>
      </c>
      <c r="BF24">
        <v>0.61</v>
      </c>
      <c r="BG24">
        <v>0.61</v>
      </c>
      <c r="BH24">
        <v>2.89</v>
      </c>
      <c r="BI24">
        <v>0</v>
      </c>
      <c r="BJ24">
        <v>24.06</v>
      </c>
      <c r="BK24">
        <v>60.14</v>
      </c>
      <c r="BL24">
        <v>22.69</v>
      </c>
      <c r="BM24">
        <v>0</v>
      </c>
      <c r="BN24">
        <v>24.89</v>
      </c>
      <c r="BO24">
        <v>74.680000000000007</v>
      </c>
      <c r="BP24">
        <v>0</v>
      </c>
      <c r="BQ24">
        <v>0</v>
      </c>
    </row>
    <row r="25" spans="1:69">
      <c r="A25" t="s">
        <v>258</v>
      </c>
      <c r="G25" t="s">
        <v>67</v>
      </c>
      <c r="H25" s="115">
        <v>731.41000000000008</v>
      </c>
      <c r="I25" s="88">
        <v>329.83</v>
      </c>
      <c r="J25" s="88">
        <v>376.5</v>
      </c>
      <c r="K25" s="88">
        <v>0.96</v>
      </c>
      <c r="L25" s="88">
        <v>1.42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41.38</v>
      </c>
      <c r="X25">
        <v>2.89</v>
      </c>
      <c r="Y25">
        <v>28.41</v>
      </c>
      <c r="Z25">
        <v>5.23</v>
      </c>
      <c r="AA25">
        <v>0.96</v>
      </c>
      <c r="AB25">
        <v>28.87</v>
      </c>
      <c r="AC25">
        <v>68.849999999999994</v>
      </c>
      <c r="AD25">
        <v>94.19</v>
      </c>
      <c r="AE25">
        <v>166.72</v>
      </c>
      <c r="AF25">
        <v>31.4</v>
      </c>
      <c r="AG25">
        <v>59.55</v>
      </c>
      <c r="AH25">
        <v>22.95</v>
      </c>
      <c r="AI25">
        <v>0</v>
      </c>
      <c r="AJ25">
        <v>0.57999999999999996</v>
      </c>
      <c r="AK25">
        <v>49.56</v>
      </c>
      <c r="AL25">
        <v>80.83</v>
      </c>
      <c r="AM25">
        <v>21.65</v>
      </c>
      <c r="AN25">
        <v>14.43</v>
      </c>
      <c r="AO25">
        <v>14.43</v>
      </c>
      <c r="AP25">
        <v>27.38</v>
      </c>
      <c r="AQ25">
        <v>21.72</v>
      </c>
      <c r="AR25">
        <v>30.49</v>
      </c>
      <c r="AS25">
        <v>37.799999999999997</v>
      </c>
      <c r="AT25">
        <v>96.23</v>
      </c>
      <c r="AU25">
        <v>190.16</v>
      </c>
      <c r="AV25">
        <v>36.57</v>
      </c>
      <c r="AW25">
        <v>1.42</v>
      </c>
      <c r="AX25">
        <v>49.56</v>
      </c>
      <c r="AY25">
        <v>0.77</v>
      </c>
      <c r="AZ25">
        <v>0.4</v>
      </c>
      <c r="BA25">
        <v>0.52</v>
      </c>
      <c r="BB25">
        <v>0.96</v>
      </c>
      <c r="BC25">
        <v>0.83</v>
      </c>
      <c r="BD25">
        <v>1.01</v>
      </c>
      <c r="BE25">
        <v>0.85</v>
      </c>
      <c r="BF25">
        <v>0.61</v>
      </c>
      <c r="BG25">
        <v>0.61</v>
      </c>
      <c r="BH25">
        <v>2.89</v>
      </c>
      <c r="BI25">
        <v>0</v>
      </c>
      <c r="BJ25">
        <v>24.06</v>
      </c>
      <c r="BK25">
        <v>60.14</v>
      </c>
      <c r="BL25">
        <v>22.69</v>
      </c>
      <c r="BM25">
        <v>0</v>
      </c>
      <c r="BN25">
        <v>24.89</v>
      </c>
      <c r="BO25">
        <v>74.680000000000007</v>
      </c>
      <c r="BP25">
        <v>0</v>
      </c>
      <c r="BQ25">
        <v>0</v>
      </c>
    </row>
    <row r="26" spans="1:69">
      <c r="A26" t="s">
        <v>259</v>
      </c>
      <c r="G26" t="s">
        <v>68</v>
      </c>
      <c r="H26" s="115">
        <v>731.41000000000008</v>
      </c>
      <c r="I26" s="88">
        <v>329.83</v>
      </c>
      <c r="J26" s="88">
        <v>376.5</v>
      </c>
      <c r="K26" s="88">
        <v>0.96</v>
      </c>
      <c r="L26" s="88">
        <v>1.42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41.38</v>
      </c>
      <c r="X26">
        <v>2.89</v>
      </c>
      <c r="Y26">
        <v>28.41</v>
      </c>
      <c r="Z26">
        <v>5.23</v>
      </c>
      <c r="AA26">
        <v>0.96</v>
      </c>
      <c r="AB26">
        <v>28.87</v>
      </c>
      <c r="AC26">
        <v>68.849999999999994</v>
      </c>
      <c r="AD26">
        <v>94.19</v>
      </c>
      <c r="AE26">
        <v>166.72</v>
      </c>
      <c r="AF26">
        <v>31.4</v>
      </c>
      <c r="AG26">
        <v>59.55</v>
      </c>
      <c r="AH26">
        <v>22.95</v>
      </c>
      <c r="AI26">
        <v>0</v>
      </c>
      <c r="AJ26">
        <v>0.57999999999999996</v>
      </c>
      <c r="AK26">
        <v>49.56</v>
      </c>
      <c r="AL26">
        <v>80.83</v>
      </c>
      <c r="AM26">
        <v>21.65</v>
      </c>
      <c r="AN26">
        <v>14.43</v>
      </c>
      <c r="AO26">
        <v>14.43</v>
      </c>
      <c r="AP26">
        <v>27.38</v>
      </c>
      <c r="AQ26">
        <v>21.72</v>
      </c>
      <c r="AR26">
        <v>30.49</v>
      </c>
      <c r="AS26">
        <v>37.799999999999997</v>
      </c>
      <c r="AT26">
        <v>96.23</v>
      </c>
      <c r="AU26">
        <v>190.16</v>
      </c>
      <c r="AV26">
        <v>36.57</v>
      </c>
      <c r="AW26">
        <v>1.42</v>
      </c>
      <c r="AX26">
        <v>49.56</v>
      </c>
      <c r="AY26">
        <v>0.77</v>
      </c>
      <c r="AZ26">
        <v>0.4</v>
      </c>
      <c r="BA26">
        <v>0.52</v>
      </c>
      <c r="BB26">
        <v>0.96</v>
      </c>
      <c r="BC26">
        <v>0.83</v>
      </c>
      <c r="BD26">
        <v>1.01</v>
      </c>
      <c r="BE26">
        <v>0.85</v>
      </c>
      <c r="BF26">
        <v>0.61</v>
      </c>
      <c r="BG26">
        <v>0.61</v>
      </c>
      <c r="BH26">
        <v>2.89</v>
      </c>
      <c r="BI26">
        <v>0</v>
      </c>
      <c r="BJ26">
        <v>24.06</v>
      </c>
      <c r="BK26">
        <v>60.14</v>
      </c>
      <c r="BL26">
        <v>22.69</v>
      </c>
      <c r="BM26">
        <v>0</v>
      </c>
      <c r="BN26">
        <v>24.89</v>
      </c>
      <c r="BO26">
        <v>74.680000000000007</v>
      </c>
      <c r="BP26">
        <v>0</v>
      </c>
      <c r="BQ26">
        <v>0</v>
      </c>
    </row>
    <row r="27" spans="1:69">
      <c r="A27" t="s">
        <v>260</v>
      </c>
      <c r="G27" t="s">
        <v>69</v>
      </c>
      <c r="H27" s="115">
        <v>568.45999999999992</v>
      </c>
      <c r="I27" s="88">
        <v>261.04999999999995</v>
      </c>
      <c r="J27" s="88">
        <v>376.5</v>
      </c>
      <c r="K27" s="88">
        <v>0.96</v>
      </c>
      <c r="L27" s="88">
        <v>1.42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41.38</v>
      </c>
      <c r="X27">
        <v>2.89</v>
      </c>
      <c r="Y27">
        <v>28.41</v>
      </c>
      <c r="Z27">
        <v>5.23</v>
      </c>
      <c r="AA27">
        <v>0.96</v>
      </c>
      <c r="AB27">
        <v>28.87</v>
      </c>
      <c r="AC27">
        <v>0</v>
      </c>
      <c r="AD27">
        <v>0</v>
      </c>
      <c r="AE27">
        <v>166.72</v>
      </c>
      <c r="AF27">
        <v>0</v>
      </c>
      <c r="AG27">
        <v>59.55</v>
      </c>
      <c r="AH27">
        <v>0</v>
      </c>
      <c r="AI27">
        <v>0</v>
      </c>
      <c r="AJ27">
        <v>0.67</v>
      </c>
      <c r="AK27">
        <v>49.56</v>
      </c>
      <c r="AL27">
        <v>80.83</v>
      </c>
      <c r="AM27">
        <v>21.65</v>
      </c>
      <c r="AN27">
        <v>0</v>
      </c>
      <c r="AO27">
        <v>14.43</v>
      </c>
      <c r="AP27">
        <v>27.38</v>
      </c>
      <c r="AQ27">
        <v>21.72</v>
      </c>
      <c r="AR27">
        <v>30.49</v>
      </c>
      <c r="AS27">
        <v>37.799999999999997</v>
      </c>
      <c r="AT27">
        <v>96.23</v>
      </c>
      <c r="AU27">
        <v>190.16</v>
      </c>
      <c r="AV27">
        <v>36.57</v>
      </c>
      <c r="AW27">
        <v>1.42</v>
      </c>
      <c r="AX27">
        <v>49.56</v>
      </c>
      <c r="AY27">
        <v>0.77</v>
      </c>
      <c r="AZ27">
        <v>0.4</v>
      </c>
      <c r="BA27">
        <v>0.52</v>
      </c>
      <c r="BB27">
        <v>0.96</v>
      </c>
      <c r="BC27">
        <v>0.83</v>
      </c>
      <c r="BD27">
        <v>1.01</v>
      </c>
      <c r="BE27">
        <v>0.85</v>
      </c>
      <c r="BF27">
        <v>0.61</v>
      </c>
      <c r="BG27">
        <v>0.61</v>
      </c>
      <c r="BH27">
        <v>0</v>
      </c>
      <c r="BI27">
        <v>2.89</v>
      </c>
      <c r="BJ27">
        <v>24.06</v>
      </c>
      <c r="BK27">
        <v>60.14</v>
      </c>
      <c r="BL27">
        <v>22.69</v>
      </c>
      <c r="BM27">
        <v>0</v>
      </c>
      <c r="BN27">
        <v>24.89</v>
      </c>
      <c r="BO27">
        <v>74.680000000000007</v>
      </c>
      <c r="BP27">
        <v>0</v>
      </c>
      <c r="BQ27">
        <v>0</v>
      </c>
    </row>
    <row r="28" spans="1:69">
      <c r="A28" t="s">
        <v>261</v>
      </c>
      <c r="G28" t="s">
        <v>70</v>
      </c>
      <c r="H28" s="115">
        <v>568.83999999999992</v>
      </c>
      <c r="I28" s="88">
        <v>261.20999999999998</v>
      </c>
      <c r="J28" s="88">
        <v>376.5</v>
      </c>
      <c r="K28" s="88">
        <v>0.96</v>
      </c>
      <c r="L28" s="88">
        <v>1.42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41.38</v>
      </c>
      <c r="X28">
        <v>2.89</v>
      </c>
      <c r="Y28">
        <v>28.41</v>
      </c>
      <c r="Z28">
        <v>5.23</v>
      </c>
      <c r="AA28">
        <v>0.96</v>
      </c>
      <c r="AB28">
        <v>28.87</v>
      </c>
      <c r="AC28">
        <v>0</v>
      </c>
      <c r="AD28">
        <v>0</v>
      </c>
      <c r="AE28">
        <v>166.72</v>
      </c>
      <c r="AF28">
        <v>0</v>
      </c>
      <c r="AG28">
        <v>59.55</v>
      </c>
      <c r="AH28">
        <v>0</v>
      </c>
      <c r="AI28">
        <v>0</v>
      </c>
      <c r="AJ28">
        <v>0.67</v>
      </c>
      <c r="AK28">
        <v>49.56</v>
      </c>
      <c r="AL28">
        <v>80.83</v>
      </c>
      <c r="AM28">
        <v>21.65</v>
      </c>
      <c r="AN28">
        <v>0</v>
      </c>
      <c r="AO28">
        <v>14.43</v>
      </c>
      <c r="AP28">
        <v>27.38</v>
      </c>
      <c r="AQ28">
        <v>21.72</v>
      </c>
      <c r="AR28">
        <v>30.49</v>
      </c>
      <c r="AS28">
        <v>37.799999999999997</v>
      </c>
      <c r="AT28">
        <v>96.23</v>
      </c>
      <c r="AU28">
        <v>190.16</v>
      </c>
      <c r="AV28">
        <v>36.57</v>
      </c>
      <c r="AW28">
        <v>1.42</v>
      </c>
      <c r="AX28">
        <v>49.56</v>
      </c>
      <c r="AY28">
        <v>0.77</v>
      </c>
      <c r="AZ28">
        <v>0.4</v>
      </c>
      <c r="BA28">
        <v>0.52</v>
      </c>
      <c r="BB28">
        <v>0.96</v>
      </c>
      <c r="BC28">
        <v>0.83</v>
      </c>
      <c r="BD28">
        <v>1.01</v>
      </c>
      <c r="BE28">
        <v>0.85</v>
      </c>
      <c r="BF28">
        <v>0.61</v>
      </c>
      <c r="BG28">
        <v>0.61</v>
      </c>
      <c r="BH28">
        <v>0</v>
      </c>
      <c r="BI28">
        <v>2.89</v>
      </c>
      <c r="BJ28">
        <v>24.06</v>
      </c>
      <c r="BK28">
        <v>60.14</v>
      </c>
      <c r="BL28">
        <v>22.69</v>
      </c>
      <c r="BM28">
        <v>0</v>
      </c>
      <c r="BN28">
        <v>24.89</v>
      </c>
      <c r="BO28">
        <v>74.680000000000007</v>
      </c>
      <c r="BP28">
        <v>0.38</v>
      </c>
      <c r="BQ28">
        <v>0.16</v>
      </c>
    </row>
    <row r="29" spans="1:69">
      <c r="A29" t="s">
        <v>269</v>
      </c>
      <c r="G29" t="s">
        <v>71</v>
      </c>
      <c r="H29" s="115">
        <v>570.13999999999987</v>
      </c>
      <c r="I29" s="88">
        <v>261.77</v>
      </c>
      <c r="J29" s="88">
        <v>376.5</v>
      </c>
      <c r="K29" s="88">
        <v>0.96</v>
      </c>
      <c r="L29" s="88">
        <v>1.42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41.38</v>
      </c>
      <c r="X29">
        <v>2.89</v>
      </c>
      <c r="Y29">
        <v>28.41</v>
      </c>
      <c r="Z29">
        <v>5.23</v>
      </c>
      <c r="AA29">
        <v>0.96</v>
      </c>
      <c r="AB29">
        <v>28.87</v>
      </c>
      <c r="AC29">
        <v>0</v>
      </c>
      <c r="AD29">
        <v>0</v>
      </c>
      <c r="AE29">
        <v>166.72</v>
      </c>
      <c r="AF29">
        <v>0</v>
      </c>
      <c r="AG29">
        <v>59.55</v>
      </c>
      <c r="AH29">
        <v>0</v>
      </c>
      <c r="AI29">
        <v>0</v>
      </c>
      <c r="AJ29">
        <v>0.67</v>
      </c>
      <c r="AK29">
        <v>49.56</v>
      </c>
      <c r="AL29">
        <v>80.83</v>
      </c>
      <c r="AM29">
        <v>21.65</v>
      </c>
      <c r="AN29">
        <v>0</v>
      </c>
      <c r="AO29">
        <v>14.43</v>
      </c>
      <c r="AP29">
        <v>27.38</v>
      </c>
      <c r="AQ29">
        <v>21.72</v>
      </c>
      <c r="AR29">
        <v>30.49</v>
      </c>
      <c r="AS29">
        <v>37.799999999999997</v>
      </c>
      <c r="AT29">
        <v>96.23</v>
      </c>
      <c r="AU29">
        <v>190.16</v>
      </c>
      <c r="AV29">
        <v>36.57</v>
      </c>
      <c r="AW29">
        <v>1.42</v>
      </c>
      <c r="AX29">
        <v>49.56</v>
      </c>
      <c r="AY29">
        <v>0.77</v>
      </c>
      <c r="AZ29">
        <v>0.4</v>
      </c>
      <c r="BA29">
        <v>0.52</v>
      </c>
      <c r="BB29">
        <v>0.96</v>
      </c>
      <c r="BC29">
        <v>0.83</v>
      </c>
      <c r="BD29">
        <v>1.01</v>
      </c>
      <c r="BE29">
        <v>0.85</v>
      </c>
      <c r="BF29">
        <v>0.61</v>
      </c>
      <c r="BG29">
        <v>0.61</v>
      </c>
      <c r="BH29">
        <v>0</v>
      </c>
      <c r="BI29">
        <v>2.89</v>
      </c>
      <c r="BJ29">
        <v>24.06</v>
      </c>
      <c r="BK29">
        <v>60.14</v>
      </c>
      <c r="BL29">
        <v>22.69</v>
      </c>
      <c r="BM29">
        <v>0</v>
      </c>
      <c r="BN29">
        <v>24.89</v>
      </c>
      <c r="BO29">
        <v>74.680000000000007</v>
      </c>
      <c r="BP29">
        <v>1.68</v>
      </c>
      <c r="BQ29">
        <v>0.72</v>
      </c>
    </row>
    <row r="30" spans="1:69">
      <c r="A30" t="s">
        <v>270</v>
      </c>
      <c r="G30" t="s">
        <v>72</v>
      </c>
      <c r="H30" s="115">
        <v>572.31999999999994</v>
      </c>
      <c r="I30" s="88">
        <v>262.69999999999993</v>
      </c>
      <c r="J30" s="88">
        <v>376.5</v>
      </c>
      <c r="K30" s="88">
        <v>0.96</v>
      </c>
      <c r="L30" s="88">
        <v>1.42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41.38</v>
      </c>
      <c r="X30">
        <v>2.89</v>
      </c>
      <c r="Y30">
        <v>28.41</v>
      </c>
      <c r="Z30">
        <v>5.23</v>
      </c>
      <c r="AA30">
        <v>0.96</v>
      </c>
      <c r="AB30">
        <v>28.87</v>
      </c>
      <c r="AC30">
        <v>0</v>
      </c>
      <c r="AD30">
        <v>0</v>
      </c>
      <c r="AE30">
        <v>166.72</v>
      </c>
      <c r="AF30">
        <v>0</v>
      </c>
      <c r="AG30">
        <v>59.55</v>
      </c>
      <c r="AH30">
        <v>0</v>
      </c>
      <c r="AI30">
        <v>0</v>
      </c>
      <c r="AJ30">
        <v>0.67</v>
      </c>
      <c r="AK30">
        <v>49.56</v>
      </c>
      <c r="AL30">
        <v>80.83</v>
      </c>
      <c r="AM30">
        <v>21.65</v>
      </c>
      <c r="AN30">
        <v>0</v>
      </c>
      <c r="AO30">
        <v>14.43</v>
      </c>
      <c r="AP30">
        <v>27.38</v>
      </c>
      <c r="AQ30">
        <v>21.72</v>
      </c>
      <c r="AR30">
        <v>30.49</v>
      </c>
      <c r="AS30">
        <v>37.799999999999997</v>
      </c>
      <c r="AT30">
        <v>96.23</v>
      </c>
      <c r="AU30">
        <v>190.16</v>
      </c>
      <c r="AV30">
        <v>36.57</v>
      </c>
      <c r="AW30">
        <v>1.42</v>
      </c>
      <c r="AX30">
        <v>49.56</v>
      </c>
      <c r="AY30">
        <v>0.77</v>
      </c>
      <c r="AZ30">
        <v>0.4</v>
      </c>
      <c r="BA30">
        <v>0.52</v>
      </c>
      <c r="BB30">
        <v>0.96</v>
      </c>
      <c r="BC30">
        <v>0.83</v>
      </c>
      <c r="BD30">
        <v>1.01</v>
      </c>
      <c r="BE30">
        <v>0.85</v>
      </c>
      <c r="BF30">
        <v>0.61</v>
      </c>
      <c r="BG30">
        <v>0.61</v>
      </c>
      <c r="BH30">
        <v>0</v>
      </c>
      <c r="BI30">
        <v>2.89</v>
      </c>
      <c r="BJ30">
        <v>24.06</v>
      </c>
      <c r="BK30">
        <v>60.14</v>
      </c>
      <c r="BL30">
        <v>22.69</v>
      </c>
      <c r="BM30">
        <v>0</v>
      </c>
      <c r="BN30">
        <v>24.89</v>
      </c>
      <c r="BO30">
        <v>74.680000000000007</v>
      </c>
      <c r="BP30">
        <v>3.86</v>
      </c>
      <c r="BQ30">
        <v>1.65</v>
      </c>
    </row>
    <row r="31" spans="1:69">
      <c r="A31" t="s">
        <v>280</v>
      </c>
      <c r="G31" t="s">
        <v>73</v>
      </c>
      <c r="H31" s="115">
        <v>575.37999999999988</v>
      </c>
      <c r="I31" s="88">
        <v>264.07999999999993</v>
      </c>
      <c r="J31" s="88">
        <v>376.5</v>
      </c>
      <c r="K31" s="88">
        <v>0.96</v>
      </c>
      <c r="L31" s="88">
        <v>8.16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41.38</v>
      </c>
      <c r="X31">
        <v>2.89</v>
      </c>
      <c r="Y31">
        <v>28.41</v>
      </c>
      <c r="Z31">
        <v>5.23</v>
      </c>
      <c r="AA31">
        <v>0.96</v>
      </c>
      <c r="AB31">
        <v>28.87</v>
      </c>
      <c r="AC31">
        <v>0</v>
      </c>
      <c r="AD31">
        <v>0</v>
      </c>
      <c r="AE31">
        <v>166.72</v>
      </c>
      <c r="AF31">
        <v>0</v>
      </c>
      <c r="AG31">
        <v>59.55</v>
      </c>
      <c r="AH31">
        <v>0</v>
      </c>
      <c r="AI31">
        <v>0</v>
      </c>
      <c r="AJ31">
        <v>0.72</v>
      </c>
      <c r="AK31">
        <v>49.56</v>
      </c>
      <c r="AL31">
        <v>80.83</v>
      </c>
      <c r="AM31">
        <v>21.65</v>
      </c>
      <c r="AN31">
        <v>0</v>
      </c>
      <c r="AO31">
        <v>14.43</v>
      </c>
      <c r="AP31">
        <v>27.38</v>
      </c>
      <c r="AQ31">
        <v>21.72</v>
      </c>
      <c r="AR31">
        <v>30.49</v>
      </c>
      <c r="AS31">
        <v>37.799999999999997</v>
      </c>
      <c r="AT31">
        <v>96.23</v>
      </c>
      <c r="AU31">
        <v>190.16</v>
      </c>
      <c r="AV31">
        <v>36.57</v>
      </c>
      <c r="AW31">
        <v>8.16</v>
      </c>
      <c r="AX31">
        <v>49.56</v>
      </c>
      <c r="AY31">
        <v>0.77</v>
      </c>
      <c r="AZ31">
        <v>0.4</v>
      </c>
      <c r="BA31">
        <v>0.52</v>
      </c>
      <c r="BB31">
        <v>0.96</v>
      </c>
      <c r="BC31">
        <v>0.96</v>
      </c>
      <c r="BD31">
        <v>1.01</v>
      </c>
      <c r="BE31">
        <v>0.96</v>
      </c>
      <c r="BF31">
        <v>0.61</v>
      </c>
      <c r="BG31">
        <v>0.61</v>
      </c>
      <c r="BH31">
        <v>0</v>
      </c>
      <c r="BI31">
        <v>2.89</v>
      </c>
      <c r="BJ31">
        <v>24.06</v>
      </c>
      <c r="BK31">
        <v>60.14</v>
      </c>
      <c r="BL31">
        <v>22.69</v>
      </c>
      <c r="BM31">
        <v>0</v>
      </c>
      <c r="BN31">
        <v>24.89</v>
      </c>
      <c r="BO31">
        <v>74.680000000000007</v>
      </c>
      <c r="BP31">
        <v>6.76</v>
      </c>
      <c r="BQ31">
        <v>2.9</v>
      </c>
    </row>
    <row r="32" spans="1:69">
      <c r="A32" t="s">
        <v>281</v>
      </c>
      <c r="G32" t="s">
        <v>74</v>
      </c>
      <c r="H32" s="115">
        <v>577.01999999999987</v>
      </c>
      <c r="I32" s="88">
        <v>264.77999999999997</v>
      </c>
      <c r="J32" s="88">
        <v>376.5</v>
      </c>
      <c r="K32" s="88">
        <v>0.96</v>
      </c>
      <c r="L32" s="88">
        <v>8.16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41.38</v>
      </c>
      <c r="X32">
        <v>2.89</v>
      </c>
      <c r="Y32">
        <v>28.41</v>
      </c>
      <c r="Z32">
        <v>5.23</v>
      </c>
      <c r="AA32">
        <v>0.96</v>
      </c>
      <c r="AB32">
        <v>28.87</v>
      </c>
      <c r="AC32">
        <v>0</v>
      </c>
      <c r="AD32">
        <v>0</v>
      </c>
      <c r="AE32">
        <v>166.72</v>
      </c>
      <c r="AF32">
        <v>0</v>
      </c>
      <c r="AG32">
        <v>59.55</v>
      </c>
      <c r="AH32">
        <v>0</v>
      </c>
      <c r="AI32">
        <v>0</v>
      </c>
      <c r="AJ32">
        <v>0.72</v>
      </c>
      <c r="AK32">
        <v>49.56</v>
      </c>
      <c r="AL32">
        <v>80.83</v>
      </c>
      <c r="AM32">
        <v>21.65</v>
      </c>
      <c r="AN32">
        <v>0</v>
      </c>
      <c r="AO32">
        <v>14.43</v>
      </c>
      <c r="AP32">
        <v>27.38</v>
      </c>
      <c r="AQ32">
        <v>21.72</v>
      </c>
      <c r="AR32">
        <v>30.49</v>
      </c>
      <c r="AS32">
        <v>37.799999999999997</v>
      </c>
      <c r="AT32">
        <v>96.23</v>
      </c>
      <c r="AU32">
        <v>190.16</v>
      </c>
      <c r="AV32">
        <v>36.57</v>
      </c>
      <c r="AW32">
        <v>8.16</v>
      </c>
      <c r="AX32">
        <v>49.56</v>
      </c>
      <c r="AY32">
        <v>0.77</v>
      </c>
      <c r="AZ32">
        <v>0.4</v>
      </c>
      <c r="BA32">
        <v>0.52</v>
      </c>
      <c r="BB32">
        <v>0.96</v>
      </c>
      <c r="BC32">
        <v>0.96</v>
      </c>
      <c r="BD32">
        <v>1.01</v>
      </c>
      <c r="BE32">
        <v>0.96</v>
      </c>
      <c r="BF32">
        <v>0.61</v>
      </c>
      <c r="BG32">
        <v>0.61</v>
      </c>
      <c r="BH32">
        <v>0</v>
      </c>
      <c r="BI32">
        <v>2.89</v>
      </c>
      <c r="BJ32">
        <v>24.06</v>
      </c>
      <c r="BK32">
        <v>60.14</v>
      </c>
      <c r="BL32">
        <v>22.69</v>
      </c>
      <c r="BM32">
        <v>0</v>
      </c>
      <c r="BN32">
        <v>24.89</v>
      </c>
      <c r="BO32">
        <v>74.680000000000007</v>
      </c>
      <c r="BP32">
        <v>8.4</v>
      </c>
      <c r="BQ32">
        <v>3.6</v>
      </c>
    </row>
    <row r="33" spans="1:69">
      <c r="A33" t="s">
        <v>282</v>
      </c>
      <c r="G33" t="s">
        <v>75</v>
      </c>
      <c r="H33" s="115">
        <v>579.11999999999989</v>
      </c>
      <c r="I33" s="88">
        <v>265.67999999999995</v>
      </c>
      <c r="J33" s="88">
        <v>376.5</v>
      </c>
      <c r="K33" s="88">
        <v>0.96</v>
      </c>
      <c r="L33" s="88">
        <v>8.16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41.38</v>
      </c>
      <c r="X33">
        <v>2.89</v>
      </c>
      <c r="Y33">
        <v>28.41</v>
      </c>
      <c r="Z33">
        <v>5.23</v>
      </c>
      <c r="AA33">
        <v>0.96</v>
      </c>
      <c r="AB33">
        <v>28.87</v>
      </c>
      <c r="AC33">
        <v>0</v>
      </c>
      <c r="AD33">
        <v>0</v>
      </c>
      <c r="AE33">
        <v>166.72</v>
      </c>
      <c r="AF33">
        <v>0</v>
      </c>
      <c r="AG33">
        <v>59.55</v>
      </c>
      <c r="AH33">
        <v>0</v>
      </c>
      <c r="AI33">
        <v>0</v>
      </c>
      <c r="AJ33">
        <v>0.72</v>
      </c>
      <c r="AK33">
        <v>49.56</v>
      </c>
      <c r="AL33">
        <v>80.83</v>
      </c>
      <c r="AM33">
        <v>21.65</v>
      </c>
      <c r="AN33">
        <v>0</v>
      </c>
      <c r="AO33">
        <v>14.43</v>
      </c>
      <c r="AP33">
        <v>27.38</v>
      </c>
      <c r="AQ33">
        <v>21.72</v>
      </c>
      <c r="AR33">
        <v>30.49</v>
      </c>
      <c r="AS33">
        <v>37.799999999999997</v>
      </c>
      <c r="AT33">
        <v>96.23</v>
      </c>
      <c r="AU33">
        <v>190.16</v>
      </c>
      <c r="AV33">
        <v>36.57</v>
      </c>
      <c r="AW33">
        <v>8.16</v>
      </c>
      <c r="AX33">
        <v>49.56</v>
      </c>
      <c r="AY33">
        <v>0.77</v>
      </c>
      <c r="AZ33">
        <v>0.4</v>
      </c>
      <c r="BA33">
        <v>0.52</v>
      </c>
      <c r="BB33">
        <v>0.96</v>
      </c>
      <c r="BC33">
        <v>0.96</v>
      </c>
      <c r="BD33">
        <v>1.01</v>
      </c>
      <c r="BE33">
        <v>0.96</v>
      </c>
      <c r="BF33">
        <v>0.61</v>
      </c>
      <c r="BG33">
        <v>0.61</v>
      </c>
      <c r="BH33">
        <v>0</v>
      </c>
      <c r="BI33">
        <v>2.89</v>
      </c>
      <c r="BJ33">
        <v>24.06</v>
      </c>
      <c r="BK33">
        <v>60.14</v>
      </c>
      <c r="BL33">
        <v>22.69</v>
      </c>
      <c r="BM33">
        <v>0</v>
      </c>
      <c r="BN33">
        <v>24.89</v>
      </c>
      <c r="BO33">
        <v>74.680000000000007</v>
      </c>
      <c r="BP33">
        <v>10.5</v>
      </c>
      <c r="BQ33">
        <v>4.5</v>
      </c>
    </row>
    <row r="34" spans="1:69">
      <c r="A34" t="s">
        <v>283</v>
      </c>
      <c r="G34" t="s">
        <v>76</v>
      </c>
      <c r="H34" s="115">
        <v>582.61999999999989</v>
      </c>
      <c r="I34" s="88">
        <v>267.17999999999995</v>
      </c>
      <c r="J34" s="88">
        <v>376.5</v>
      </c>
      <c r="K34" s="88">
        <v>0.96</v>
      </c>
      <c r="L34" s="88">
        <v>8.16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41.38</v>
      </c>
      <c r="X34">
        <v>2.89</v>
      </c>
      <c r="Y34">
        <v>28.41</v>
      </c>
      <c r="Z34">
        <v>5.23</v>
      </c>
      <c r="AA34">
        <v>0.96</v>
      </c>
      <c r="AB34">
        <v>28.87</v>
      </c>
      <c r="AC34">
        <v>0</v>
      </c>
      <c r="AD34">
        <v>0</v>
      </c>
      <c r="AE34">
        <v>166.72</v>
      </c>
      <c r="AF34">
        <v>0</v>
      </c>
      <c r="AG34">
        <v>59.55</v>
      </c>
      <c r="AH34">
        <v>0</v>
      </c>
      <c r="AI34">
        <v>0</v>
      </c>
      <c r="AJ34">
        <v>0.72</v>
      </c>
      <c r="AK34">
        <v>49.56</v>
      </c>
      <c r="AL34">
        <v>80.83</v>
      </c>
      <c r="AM34">
        <v>21.65</v>
      </c>
      <c r="AN34">
        <v>0</v>
      </c>
      <c r="AO34">
        <v>14.43</v>
      </c>
      <c r="AP34">
        <v>27.38</v>
      </c>
      <c r="AQ34">
        <v>21.72</v>
      </c>
      <c r="AR34">
        <v>30.49</v>
      </c>
      <c r="AS34">
        <v>37.799999999999997</v>
      </c>
      <c r="AT34">
        <v>96.23</v>
      </c>
      <c r="AU34">
        <v>190.16</v>
      </c>
      <c r="AV34">
        <v>36.57</v>
      </c>
      <c r="AW34">
        <v>8.16</v>
      </c>
      <c r="AX34">
        <v>49.56</v>
      </c>
      <c r="AY34">
        <v>0.77</v>
      </c>
      <c r="AZ34">
        <v>0.4</v>
      </c>
      <c r="BA34">
        <v>0.52</v>
      </c>
      <c r="BB34">
        <v>0.96</v>
      </c>
      <c r="BC34">
        <v>0.96</v>
      </c>
      <c r="BD34">
        <v>1.01</v>
      </c>
      <c r="BE34">
        <v>0.96</v>
      </c>
      <c r="BF34">
        <v>0.61</v>
      </c>
      <c r="BG34">
        <v>0.61</v>
      </c>
      <c r="BH34">
        <v>0</v>
      </c>
      <c r="BI34">
        <v>2.89</v>
      </c>
      <c r="BJ34">
        <v>24.06</v>
      </c>
      <c r="BK34">
        <v>60.14</v>
      </c>
      <c r="BL34">
        <v>22.69</v>
      </c>
      <c r="BM34">
        <v>0</v>
      </c>
      <c r="BN34">
        <v>24.89</v>
      </c>
      <c r="BO34">
        <v>74.680000000000007</v>
      </c>
      <c r="BP34">
        <v>14</v>
      </c>
      <c r="BQ34">
        <v>6</v>
      </c>
    </row>
    <row r="35" spans="1:69">
      <c r="A35" t="s">
        <v>298</v>
      </c>
      <c r="G35" t="s">
        <v>77</v>
      </c>
      <c r="H35" s="115">
        <v>697.14</v>
      </c>
      <c r="I35" s="88">
        <v>268.07999999999993</v>
      </c>
      <c r="J35" s="88">
        <v>376.5</v>
      </c>
      <c r="K35" s="88">
        <v>0.96</v>
      </c>
      <c r="L35" s="88">
        <v>8.16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41.38</v>
      </c>
      <c r="X35">
        <v>2.89</v>
      </c>
      <c r="Y35">
        <v>28.41</v>
      </c>
      <c r="Z35">
        <v>7.27</v>
      </c>
      <c r="AA35">
        <v>0.96</v>
      </c>
      <c r="AB35">
        <v>28.87</v>
      </c>
      <c r="AC35">
        <v>0</v>
      </c>
      <c r="AD35">
        <v>0</v>
      </c>
      <c r="AE35">
        <v>166.72</v>
      </c>
      <c r="AF35">
        <v>0</v>
      </c>
      <c r="AG35">
        <v>59.55</v>
      </c>
      <c r="AH35">
        <v>0</v>
      </c>
      <c r="AI35">
        <v>0</v>
      </c>
      <c r="AJ35">
        <v>0.72</v>
      </c>
      <c r="AK35">
        <v>49.56</v>
      </c>
      <c r="AL35">
        <v>80.83</v>
      </c>
      <c r="AM35">
        <v>21.65</v>
      </c>
      <c r="AN35">
        <v>0</v>
      </c>
      <c r="AO35">
        <v>14.43</v>
      </c>
      <c r="AP35">
        <v>27.38</v>
      </c>
      <c r="AQ35">
        <v>21.72</v>
      </c>
      <c r="AR35">
        <v>30.49</v>
      </c>
      <c r="AS35">
        <v>37.799999999999997</v>
      </c>
      <c r="AT35">
        <v>96.23</v>
      </c>
      <c r="AU35">
        <v>190.16</v>
      </c>
      <c r="AV35">
        <v>36.57</v>
      </c>
      <c r="AW35">
        <v>8.16</v>
      </c>
      <c r="AX35">
        <v>49.56</v>
      </c>
      <c r="AY35">
        <v>0.96</v>
      </c>
      <c r="AZ35">
        <v>0.4</v>
      </c>
      <c r="BA35">
        <v>0.52</v>
      </c>
      <c r="BB35">
        <v>0.96</v>
      </c>
      <c r="BC35">
        <v>0.96</v>
      </c>
      <c r="BD35">
        <v>1.01</v>
      </c>
      <c r="BE35">
        <v>0.96</v>
      </c>
      <c r="BF35">
        <v>0.61</v>
      </c>
      <c r="BG35">
        <v>0.61</v>
      </c>
      <c r="BH35">
        <v>0</v>
      </c>
      <c r="BI35">
        <v>2.89</v>
      </c>
      <c r="BJ35">
        <v>24.06</v>
      </c>
      <c r="BK35">
        <v>170.33</v>
      </c>
      <c r="BL35">
        <v>22.69</v>
      </c>
      <c r="BM35">
        <v>0</v>
      </c>
      <c r="BN35">
        <v>24.89</v>
      </c>
      <c r="BO35">
        <v>74.680000000000007</v>
      </c>
      <c r="BP35">
        <v>16.100000000000001</v>
      </c>
      <c r="BQ35">
        <v>6.9</v>
      </c>
    </row>
    <row r="36" spans="1:69">
      <c r="A36" t="s">
        <v>331</v>
      </c>
      <c r="G36" t="s">
        <v>78</v>
      </c>
      <c r="H36" s="115">
        <v>700.64</v>
      </c>
      <c r="I36" s="88">
        <v>269.57999999999993</v>
      </c>
      <c r="J36" s="88">
        <v>376.5</v>
      </c>
      <c r="K36" s="88">
        <v>0.96</v>
      </c>
      <c r="L36" s="88">
        <v>8.16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41.38</v>
      </c>
      <c r="X36">
        <v>2.89</v>
      </c>
      <c r="Y36">
        <v>28.41</v>
      </c>
      <c r="Z36">
        <v>7.27</v>
      </c>
      <c r="AA36">
        <v>0.96</v>
      </c>
      <c r="AB36">
        <v>28.87</v>
      </c>
      <c r="AC36">
        <v>0</v>
      </c>
      <c r="AD36">
        <v>0</v>
      </c>
      <c r="AE36">
        <v>166.72</v>
      </c>
      <c r="AF36">
        <v>0</v>
      </c>
      <c r="AG36">
        <v>59.55</v>
      </c>
      <c r="AH36">
        <v>0</v>
      </c>
      <c r="AI36">
        <v>0</v>
      </c>
      <c r="AJ36">
        <v>0.72</v>
      </c>
      <c r="AK36">
        <v>49.56</v>
      </c>
      <c r="AL36">
        <v>80.83</v>
      </c>
      <c r="AM36">
        <v>21.65</v>
      </c>
      <c r="AN36">
        <v>0</v>
      </c>
      <c r="AO36">
        <v>14.43</v>
      </c>
      <c r="AP36">
        <v>27.38</v>
      </c>
      <c r="AQ36">
        <v>21.72</v>
      </c>
      <c r="AR36">
        <v>30.49</v>
      </c>
      <c r="AS36">
        <v>37.799999999999997</v>
      </c>
      <c r="AT36">
        <v>96.23</v>
      </c>
      <c r="AU36">
        <v>190.16</v>
      </c>
      <c r="AV36">
        <v>36.57</v>
      </c>
      <c r="AW36">
        <v>8.16</v>
      </c>
      <c r="AX36">
        <v>49.56</v>
      </c>
      <c r="AY36">
        <v>0.96</v>
      </c>
      <c r="AZ36">
        <v>0.4</v>
      </c>
      <c r="BA36">
        <v>0.52</v>
      </c>
      <c r="BB36">
        <v>0.96</v>
      </c>
      <c r="BC36">
        <v>0.96</v>
      </c>
      <c r="BD36">
        <v>1.01</v>
      </c>
      <c r="BE36">
        <v>0.96</v>
      </c>
      <c r="BF36">
        <v>0.61</v>
      </c>
      <c r="BG36">
        <v>0.61</v>
      </c>
      <c r="BH36">
        <v>0</v>
      </c>
      <c r="BI36">
        <v>2.89</v>
      </c>
      <c r="BJ36">
        <v>24.06</v>
      </c>
      <c r="BK36">
        <v>170.33</v>
      </c>
      <c r="BL36">
        <v>22.69</v>
      </c>
      <c r="BM36">
        <v>0</v>
      </c>
      <c r="BN36">
        <v>24.89</v>
      </c>
      <c r="BO36">
        <v>74.680000000000007</v>
      </c>
      <c r="BP36">
        <v>19.600000000000001</v>
      </c>
      <c r="BQ36">
        <v>8.4</v>
      </c>
    </row>
    <row r="37" spans="1:69">
      <c r="A37" t="s">
        <v>332</v>
      </c>
      <c r="G37" t="s">
        <v>79</v>
      </c>
      <c r="H37" s="115">
        <v>705.54</v>
      </c>
      <c r="I37" s="88">
        <v>271.67999999999995</v>
      </c>
      <c r="J37" s="88">
        <v>376.5</v>
      </c>
      <c r="K37" s="88">
        <v>0.96</v>
      </c>
      <c r="L37" s="88">
        <v>8.16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41.38</v>
      </c>
      <c r="X37">
        <v>2.89</v>
      </c>
      <c r="Y37">
        <v>28.41</v>
      </c>
      <c r="Z37">
        <v>7.27</v>
      </c>
      <c r="AA37">
        <v>0.96</v>
      </c>
      <c r="AB37">
        <v>28.87</v>
      </c>
      <c r="AC37">
        <v>0</v>
      </c>
      <c r="AD37">
        <v>0</v>
      </c>
      <c r="AE37">
        <v>166.72</v>
      </c>
      <c r="AF37">
        <v>0</v>
      </c>
      <c r="AG37">
        <v>59.55</v>
      </c>
      <c r="AH37">
        <v>0</v>
      </c>
      <c r="AI37">
        <v>0</v>
      </c>
      <c r="AJ37">
        <v>0.72</v>
      </c>
      <c r="AK37">
        <v>49.56</v>
      </c>
      <c r="AL37">
        <v>80.83</v>
      </c>
      <c r="AM37">
        <v>21.65</v>
      </c>
      <c r="AN37">
        <v>0</v>
      </c>
      <c r="AO37">
        <v>14.43</v>
      </c>
      <c r="AP37">
        <v>27.38</v>
      </c>
      <c r="AQ37">
        <v>21.72</v>
      </c>
      <c r="AR37">
        <v>30.49</v>
      </c>
      <c r="AS37">
        <v>37.799999999999997</v>
      </c>
      <c r="AT37">
        <v>96.23</v>
      </c>
      <c r="AU37">
        <v>190.16</v>
      </c>
      <c r="AV37">
        <v>36.57</v>
      </c>
      <c r="AW37">
        <v>8.16</v>
      </c>
      <c r="AX37">
        <v>49.56</v>
      </c>
      <c r="AY37">
        <v>0.96</v>
      </c>
      <c r="AZ37">
        <v>0.4</v>
      </c>
      <c r="BA37">
        <v>0.52</v>
      </c>
      <c r="BB37">
        <v>0.96</v>
      </c>
      <c r="BC37">
        <v>0.96</v>
      </c>
      <c r="BD37">
        <v>1.01</v>
      </c>
      <c r="BE37">
        <v>0.96</v>
      </c>
      <c r="BF37">
        <v>0.61</v>
      </c>
      <c r="BG37">
        <v>0.61</v>
      </c>
      <c r="BH37">
        <v>0</v>
      </c>
      <c r="BI37">
        <v>2.89</v>
      </c>
      <c r="BJ37">
        <v>24.06</v>
      </c>
      <c r="BK37">
        <v>170.33</v>
      </c>
      <c r="BL37">
        <v>22.69</v>
      </c>
      <c r="BM37">
        <v>0</v>
      </c>
      <c r="BN37">
        <v>24.89</v>
      </c>
      <c r="BO37">
        <v>74.680000000000007</v>
      </c>
      <c r="BP37">
        <v>24.5</v>
      </c>
      <c r="BQ37">
        <v>10.5</v>
      </c>
    </row>
    <row r="38" spans="1:69">
      <c r="A38" t="s">
        <v>333</v>
      </c>
      <c r="G38" t="s">
        <v>80</v>
      </c>
      <c r="H38" s="115">
        <v>706.93999999999994</v>
      </c>
      <c r="I38" s="88">
        <v>272.27999999999997</v>
      </c>
      <c r="J38" s="88">
        <v>376.5</v>
      </c>
      <c r="K38" s="88">
        <v>0.96</v>
      </c>
      <c r="L38" s="88">
        <v>8.16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41.38</v>
      </c>
      <c r="X38">
        <v>2.89</v>
      </c>
      <c r="Y38">
        <v>28.41</v>
      </c>
      <c r="Z38">
        <v>7.27</v>
      </c>
      <c r="AA38">
        <v>0.96</v>
      </c>
      <c r="AB38">
        <v>28.87</v>
      </c>
      <c r="AC38">
        <v>0</v>
      </c>
      <c r="AD38">
        <v>0</v>
      </c>
      <c r="AE38">
        <v>166.72</v>
      </c>
      <c r="AF38">
        <v>0</v>
      </c>
      <c r="AG38">
        <v>59.55</v>
      </c>
      <c r="AH38">
        <v>0</v>
      </c>
      <c r="AI38">
        <v>0</v>
      </c>
      <c r="AJ38">
        <v>0.72</v>
      </c>
      <c r="AK38">
        <v>49.56</v>
      </c>
      <c r="AL38">
        <v>80.83</v>
      </c>
      <c r="AM38">
        <v>21.65</v>
      </c>
      <c r="AN38">
        <v>0</v>
      </c>
      <c r="AO38">
        <v>14.43</v>
      </c>
      <c r="AP38">
        <v>27.38</v>
      </c>
      <c r="AQ38">
        <v>21.72</v>
      </c>
      <c r="AR38">
        <v>30.49</v>
      </c>
      <c r="AS38">
        <v>37.799999999999997</v>
      </c>
      <c r="AT38">
        <v>96.23</v>
      </c>
      <c r="AU38">
        <v>190.16</v>
      </c>
      <c r="AV38">
        <v>36.57</v>
      </c>
      <c r="AW38">
        <v>8.16</v>
      </c>
      <c r="AX38">
        <v>49.56</v>
      </c>
      <c r="AY38">
        <v>0.96</v>
      </c>
      <c r="AZ38">
        <v>0.4</v>
      </c>
      <c r="BA38">
        <v>0.52</v>
      </c>
      <c r="BB38">
        <v>0.96</v>
      </c>
      <c r="BC38">
        <v>0.96</v>
      </c>
      <c r="BD38">
        <v>1.01</v>
      </c>
      <c r="BE38">
        <v>0.96</v>
      </c>
      <c r="BF38">
        <v>0.61</v>
      </c>
      <c r="BG38">
        <v>0.61</v>
      </c>
      <c r="BH38">
        <v>0</v>
      </c>
      <c r="BI38">
        <v>2.89</v>
      </c>
      <c r="BJ38">
        <v>24.06</v>
      </c>
      <c r="BK38">
        <v>170.33</v>
      </c>
      <c r="BL38">
        <v>22.69</v>
      </c>
      <c r="BM38">
        <v>0</v>
      </c>
      <c r="BN38">
        <v>24.89</v>
      </c>
      <c r="BO38">
        <v>74.680000000000007</v>
      </c>
      <c r="BP38">
        <v>25.9</v>
      </c>
      <c r="BQ38">
        <v>11.1</v>
      </c>
    </row>
    <row r="39" spans="1:69">
      <c r="A39" t="s">
        <v>334</v>
      </c>
      <c r="G39" t="s">
        <v>81</v>
      </c>
      <c r="H39" s="115">
        <v>710.68</v>
      </c>
      <c r="I39" s="88">
        <v>273.77999999999997</v>
      </c>
      <c r="J39" s="88">
        <v>376.5</v>
      </c>
      <c r="K39" s="88">
        <v>20.21</v>
      </c>
      <c r="L39" s="88">
        <v>8.16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41.38</v>
      </c>
      <c r="X39">
        <v>2.89</v>
      </c>
      <c r="Y39">
        <v>28.41</v>
      </c>
      <c r="Z39">
        <v>7.27</v>
      </c>
      <c r="AA39">
        <v>0.96</v>
      </c>
      <c r="AB39">
        <v>28.87</v>
      </c>
      <c r="AC39">
        <v>0</v>
      </c>
      <c r="AD39">
        <v>0</v>
      </c>
      <c r="AE39">
        <v>166.72</v>
      </c>
      <c r="AF39">
        <v>0</v>
      </c>
      <c r="AG39">
        <v>59.55</v>
      </c>
      <c r="AH39">
        <v>0</v>
      </c>
      <c r="AI39">
        <v>19.25</v>
      </c>
      <c r="AJ39">
        <v>0.96</v>
      </c>
      <c r="AK39">
        <v>49.56</v>
      </c>
      <c r="AL39">
        <v>80.83</v>
      </c>
      <c r="AM39">
        <v>21.65</v>
      </c>
      <c r="AN39">
        <v>0</v>
      </c>
      <c r="AO39">
        <v>14.43</v>
      </c>
      <c r="AP39">
        <v>27.38</v>
      </c>
      <c r="AQ39">
        <v>21.72</v>
      </c>
      <c r="AR39">
        <v>30.49</v>
      </c>
      <c r="AS39">
        <v>37.799999999999997</v>
      </c>
      <c r="AT39">
        <v>96.23</v>
      </c>
      <c r="AU39">
        <v>190.16</v>
      </c>
      <c r="AV39">
        <v>36.57</v>
      </c>
      <c r="AW39">
        <v>8.16</v>
      </c>
      <c r="AX39">
        <v>49.56</v>
      </c>
      <c r="AY39">
        <v>0.96</v>
      </c>
      <c r="AZ39">
        <v>0.4</v>
      </c>
      <c r="BA39">
        <v>0.52</v>
      </c>
      <c r="BB39">
        <v>0.96</v>
      </c>
      <c r="BC39">
        <v>0.96</v>
      </c>
      <c r="BD39">
        <v>1.01</v>
      </c>
      <c r="BE39">
        <v>0.96</v>
      </c>
      <c r="BF39">
        <v>0.61</v>
      </c>
      <c r="BG39">
        <v>0.61</v>
      </c>
      <c r="BH39">
        <v>0</v>
      </c>
      <c r="BI39">
        <v>2.89</v>
      </c>
      <c r="BJ39">
        <v>24.06</v>
      </c>
      <c r="BK39">
        <v>170.33</v>
      </c>
      <c r="BL39">
        <v>22.69</v>
      </c>
      <c r="BM39">
        <v>0</v>
      </c>
      <c r="BN39">
        <v>24.89</v>
      </c>
      <c r="BO39">
        <v>74.680000000000007</v>
      </c>
      <c r="BP39">
        <v>29.4</v>
      </c>
      <c r="BQ39">
        <v>12.6</v>
      </c>
    </row>
    <row r="40" spans="1:69">
      <c r="A40" t="s">
        <v>355</v>
      </c>
      <c r="G40" t="s">
        <v>82</v>
      </c>
      <c r="H40" s="115">
        <v>714.88</v>
      </c>
      <c r="I40" s="88">
        <v>275.57999999999993</v>
      </c>
      <c r="J40" s="88">
        <v>376.5</v>
      </c>
      <c r="K40" s="88">
        <v>20.21</v>
      </c>
      <c r="L40" s="88">
        <v>8.16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41.38</v>
      </c>
      <c r="X40">
        <v>2.89</v>
      </c>
      <c r="Y40">
        <v>28.41</v>
      </c>
      <c r="Z40">
        <v>7.27</v>
      </c>
      <c r="AA40">
        <v>0.96</v>
      </c>
      <c r="AB40">
        <v>28.87</v>
      </c>
      <c r="AC40">
        <v>0</v>
      </c>
      <c r="AD40">
        <v>0</v>
      </c>
      <c r="AE40">
        <v>166.72</v>
      </c>
      <c r="AF40">
        <v>0</v>
      </c>
      <c r="AG40">
        <v>59.55</v>
      </c>
      <c r="AH40">
        <v>0</v>
      </c>
      <c r="AI40">
        <v>19.25</v>
      </c>
      <c r="AJ40">
        <v>0.96</v>
      </c>
      <c r="AK40">
        <v>49.56</v>
      </c>
      <c r="AL40">
        <v>80.83</v>
      </c>
      <c r="AM40">
        <v>21.65</v>
      </c>
      <c r="AN40">
        <v>0</v>
      </c>
      <c r="AO40">
        <v>14.43</v>
      </c>
      <c r="AP40">
        <v>27.38</v>
      </c>
      <c r="AQ40">
        <v>21.72</v>
      </c>
      <c r="AR40">
        <v>30.49</v>
      </c>
      <c r="AS40">
        <v>37.799999999999997</v>
      </c>
      <c r="AT40">
        <v>96.23</v>
      </c>
      <c r="AU40">
        <v>190.16</v>
      </c>
      <c r="AV40">
        <v>36.57</v>
      </c>
      <c r="AW40">
        <v>8.16</v>
      </c>
      <c r="AX40">
        <v>49.56</v>
      </c>
      <c r="AY40">
        <v>0.96</v>
      </c>
      <c r="AZ40">
        <v>0.4</v>
      </c>
      <c r="BA40">
        <v>0.52</v>
      </c>
      <c r="BB40">
        <v>0.96</v>
      </c>
      <c r="BC40">
        <v>0.96</v>
      </c>
      <c r="BD40">
        <v>1.01</v>
      </c>
      <c r="BE40">
        <v>0.96</v>
      </c>
      <c r="BF40">
        <v>0.61</v>
      </c>
      <c r="BG40">
        <v>0.61</v>
      </c>
      <c r="BH40">
        <v>0</v>
      </c>
      <c r="BI40">
        <v>2.89</v>
      </c>
      <c r="BJ40">
        <v>24.06</v>
      </c>
      <c r="BK40">
        <v>170.33</v>
      </c>
      <c r="BL40">
        <v>22.69</v>
      </c>
      <c r="BM40">
        <v>0</v>
      </c>
      <c r="BN40">
        <v>24.89</v>
      </c>
      <c r="BO40">
        <v>74.680000000000007</v>
      </c>
      <c r="BP40">
        <v>33.6</v>
      </c>
      <c r="BQ40">
        <v>14.4</v>
      </c>
    </row>
    <row r="41" spans="1:69">
      <c r="A41" t="s">
        <v>356</v>
      </c>
      <c r="G41" t="s">
        <v>83</v>
      </c>
      <c r="H41" s="115">
        <v>718.38</v>
      </c>
      <c r="I41" s="88">
        <v>277.07999999999993</v>
      </c>
      <c r="J41" s="88">
        <v>376.5</v>
      </c>
      <c r="K41" s="88">
        <v>20.21</v>
      </c>
      <c r="L41" s="88">
        <v>8.16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41.38</v>
      </c>
      <c r="X41">
        <v>2.89</v>
      </c>
      <c r="Y41">
        <v>28.41</v>
      </c>
      <c r="Z41">
        <v>7.27</v>
      </c>
      <c r="AA41">
        <v>0.96</v>
      </c>
      <c r="AB41">
        <v>28.87</v>
      </c>
      <c r="AC41">
        <v>0</v>
      </c>
      <c r="AD41">
        <v>0</v>
      </c>
      <c r="AE41">
        <v>166.72</v>
      </c>
      <c r="AF41">
        <v>0</v>
      </c>
      <c r="AG41">
        <v>59.55</v>
      </c>
      <c r="AH41">
        <v>0</v>
      </c>
      <c r="AI41">
        <v>19.25</v>
      </c>
      <c r="AJ41">
        <v>0.96</v>
      </c>
      <c r="AK41">
        <v>49.56</v>
      </c>
      <c r="AL41">
        <v>80.83</v>
      </c>
      <c r="AM41">
        <v>21.65</v>
      </c>
      <c r="AN41">
        <v>0</v>
      </c>
      <c r="AO41">
        <v>14.43</v>
      </c>
      <c r="AP41">
        <v>27.38</v>
      </c>
      <c r="AQ41">
        <v>21.72</v>
      </c>
      <c r="AR41">
        <v>30.49</v>
      </c>
      <c r="AS41">
        <v>37.799999999999997</v>
      </c>
      <c r="AT41">
        <v>96.23</v>
      </c>
      <c r="AU41">
        <v>190.16</v>
      </c>
      <c r="AV41">
        <v>36.57</v>
      </c>
      <c r="AW41">
        <v>8.16</v>
      </c>
      <c r="AX41">
        <v>49.56</v>
      </c>
      <c r="AY41">
        <v>0.96</v>
      </c>
      <c r="AZ41">
        <v>0.4</v>
      </c>
      <c r="BA41">
        <v>0.52</v>
      </c>
      <c r="BB41">
        <v>0.96</v>
      </c>
      <c r="BC41">
        <v>0.96</v>
      </c>
      <c r="BD41">
        <v>1.01</v>
      </c>
      <c r="BE41">
        <v>0.96</v>
      </c>
      <c r="BF41">
        <v>0.61</v>
      </c>
      <c r="BG41">
        <v>0.61</v>
      </c>
      <c r="BH41">
        <v>0</v>
      </c>
      <c r="BI41">
        <v>2.89</v>
      </c>
      <c r="BJ41">
        <v>24.06</v>
      </c>
      <c r="BK41">
        <v>170.33</v>
      </c>
      <c r="BL41">
        <v>22.69</v>
      </c>
      <c r="BM41">
        <v>0</v>
      </c>
      <c r="BN41">
        <v>24.89</v>
      </c>
      <c r="BO41">
        <v>74.680000000000007</v>
      </c>
      <c r="BP41">
        <v>37.1</v>
      </c>
      <c r="BQ41">
        <v>15.9</v>
      </c>
    </row>
    <row r="42" spans="1:69">
      <c r="A42" t="s">
        <v>357</v>
      </c>
      <c r="G42" t="s">
        <v>84</v>
      </c>
      <c r="H42" s="115">
        <v>721.88</v>
      </c>
      <c r="I42" s="88">
        <v>278.57999999999993</v>
      </c>
      <c r="J42" s="88">
        <v>376.5</v>
      </c>
      <c r="K42" s="88">
        <v>20.21</v>
      </c>
      <c r="L42" s="88">
        <v>8.16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41.38</v>
      </c>
      <c r="X42">
        <v>2.89</v>
      </c>
      <c r="Y42">
        <v>28.41</v>
      </c>
      <c r="Z42">
        <v>7.27</v>
      </c>
      <c r="AA42">
        <v>0.96</v>
      </c>
      <c r="AB42">
        <v>28.87</v>
      </c>
      <c r="AC42">
        <v>0</v>
      </c>
      <c r="AD42">
        <v>0</v>
      </c>
      <c r="AE42">
        <v>166.72</v>
      </c>
      <c r="AF42">
        <v>0</v>
      </c>
      <c r="AG42">
        <v>59.55</v>
      </c>
      <c r="AH42">
        <v>0</v>
      </c>
      <c r="AI42">
        <v>19.25</v>
      </c>
      <c r="AJ42">
        <v>0.96</v>
      </c>
      <c r="AK42">
        <v>49.56</v>
      </c>
      <c r="AL42">
        <v>80.83</v>
      </c>
      <c r="AM42">
        <v>21.65</v>
      </c>
      <c r="AN42">
        <v>0</v>
      </c>
      <c r="AO42">
        <v>14.43</v>
      </c>
      <c r="AP42">
        <v>27.38</v>
      </c>
      <c r="AQ42">
        <v>21.72</v>
      </c>
      <c r="AR42">
        <v>30.49</v>
      </c>
      <c r="AS42">
        <v>37.799999999999997</v>
      </c>
      <c r="AT42">
        <v>96.23</v>
      </c>
      <c r="AU42">
        <v>190.16</v>
      </c>
      <c r="AV42">
        <v>36.57</v>
      </c>
      <c r="AW42">
        <v>8.16</v>
      </c>
      <c r="AX42">
        <v>49.56</v>
      </c>
      <c r="AY42">
        <v>0.96</v>
      </c>
      <c r="AZ42">
        <v>0.4</v>
      </c>
      <c r="BA42">
        <v>0.52</v>
      </c>
      <c r="BB42">
        <v>0.96</v>
      </c>
      <c r="BC42">
        <v>0.96</v>
      </c>
      <c r="BD42">
        <v>1.01</v>
      </c>
      <c r="BE42">
        <v>0.96</v>
      </c>
      <c r="BF42">
        <v>0.61</v>
      </c>
      <c r="BG42">
        <v>0.61</v>
      </c>
      <c r="BH42">
        <v>0</v>
      </c>
      <c r="BI42">
        <v>2.89</v>
      </c>
      <c r="BJ42">
        <v>24.06</v>
      </c>
      <c r="BK42">
        <v>170.33</v>
      </c>
      <c r="BL42">
        <v>22.69</v>
      </c>
      <c r="BM42">
        <v>0</v>
      </c>
      <c r="BN42">
        <v>24.89</v>
      </c>
      <c r="BO42">
        <v>74.680000000000007</v>
      </c>
      <c r="BP42">
        <v>40.6</v>
      </c>
      <c r="BQ42">
        <v>17.399999999999999</v>
      </c>
    </row>
    <row r="43" spans="1:69">
      <c r="A43" t="s">
        <v>363</v>
      </c>
      <c r="G43" t="s">
        <v>85</v>
      </c>
      <c r="H43" s="115">
        <v>726.07999999999993</v>
      </c>
      <c r="I43" s="88">
        <v>280.37999999999994</v>
      </c>
      <c r="J43" s="88">
        <v>376.5</v>
      </c>
      <c r="K43" s="88">
        <v>20.21</v>
      </c>
      <c r="L43" s="88">
        <v>1.42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41.38</v>
      </c>
      <c r="X43">
        <v>2.89</v>
      </c>
      <c r="Y43">
        <v>28.41</v>
      </c>
      <c r="Z43">
        <v>7.27</v>
      </c>
      <c r="AA43">
        <v>0.96</v>
      </c>
      <c r="AB43">
        <v>28.87</v>
      </c>
      <c r="AC43">
        <v>0</v>
      </c>
      <c r="AD43">
        <v>0</v>
      </c>
      <c r="AE43">
        <v>166.72</v>
      </c>
      <c r="AF43">
        <v>0</v>
      </c>
      <c r="AG43">
        <v>59.55</v>
      </c>
      <c r="AH43">
        <v>0</v>
      </c>
      <c r="AI43">
        <v>19.25</v>
      </c>
      <c r="AJ43">
        <v>0.96</v>
      </c>
      <c r="AK43">
        <v>49.56</v>
      </c>
      <c r="AL43">
        <v>80.83</v>
      </c>
      <c r="AM43">
        <v>21.65</v>
      </c>
      <c r="AN43">
        <v>0</v>
      </c>
      <c r="AO43">
        <v>14.43</v>
      </c>
      <c r="AP43">
        <v>27.38</v>
      </c>
      <c r="AQ43">
        <v>21.72</v>
      </c>
      <c r="AR43">
        <v>30.49</v>
      </c>
      <c r="AS43">
        <v>37.799999999999997</v>
      </c>
      <c r="AT43">
        <v>96.23</v>
      </c>
      <c r="AU43">
        <v>190.16</v>
      </c>
      <c r="AV43">
        <v>36.57</v>
      </c>
      <c r="AW43">
        <v>1.42</v>
      </c>
      <c r="AX43">
        <v>49.56</v>
      </c>
      <c r="AY43">
        <v>0.96</v>
      </c>
      <c r="AZ43">
        <v>0.4</v>
      </c>
      <c r="BA43">
        <v>0.52</v>
      </c>
      <c r="BB43">
        <v>0.96</v>
      </c>
      <c r="BC43">
        <v>0.96</v>
      </c>
      <c r="BD43">
        <v>1.01</v>
      </c>
      <c r="BE43">
        <v>0.96</v>
      </c>
      <c r="BF43">
        <v>0.61</v>
      </c>
      <c r="BG43">
        <v>0.61</v>
      </c>
      <c r="BH43">
        <v>0</v>
      </c>
      <c r="BI43">
        <v>2.89</v>
      </c>
      <c r="BJ43">
        <v>24.06</v>
      </c>
      <c r="BK43">
        <v>170.33</v>
      </c>
      <c r="BL43">
        <v>22.69</v>
      </c>
      <c r="BM43">
        <v>0</v>
      </c>
      <c r="BN43">
        <v>24.89</v>
      </c>
      <c r="BO43">
        <v>74.680000000000007</v>
      </c>
      <c r="BP43">
        <v>44.8</v>
      </c>
      <c r="BQ43">
        <v>19.2</v>
      </c>
    </row>
    <row r="44" spans="1:69">
      <c r="A44" t="s">
        <v>367</v>
      </c>
      <c r="G44" t="s">
        <v>86</v>
      </c>
      <c r="H44" s="115">
        <v>728.88</v>
      </c>
      <c r="I44" s="88">
        <v>281.57999999999993</v>
      </c>
      <c r="J44" s="88">
        <v>376.5</v>
      </c>
      <c r="K44" s="88">
        <v>20.21</v>
      </c>
      <c r="L44" s="88">
        <v>1.42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41.38</v>
      </c>
      <c r="X44">
        <v>2.89</v>
      </c>
      <c r="Y44">
        <v>28.41</v>
      </c>
      <c r="Z44">
        <v>7.27</v>
      </c>
      <c r="AA44">
        <v>0.96</v>
      </c>
      <c r="AB44">
        <v>28.87</v>
      </c>
      <c r="AC44">
        <v>0</v>
      </c>
      <c r="AD44">
        <v>0</v>
      </c>
      <c r="AE44">
        <v>166.72</v>
      </c>
      <c r="AF44">
        <v>0</v>
      </c>
      <c r="AG44">
        <v>59.55</v>
      </c>
      <c r="AH44">
        <v>0</v>
      </c>
      <c r="AI44">
        <v>19.25</v>
      </c>
      <c r="AJ44">
        <v>0.96</v>
      </c>
      <c r="AK44">
        <v>49.56</v>
      </c>
      <c r="AL44">
        <v>80.83</v>
      </c>
      <c r="AM44">
        <v>21.65</v>
      </c>
      <c r="AN44">
        <v>0</v>
      </c>
      <c r="AO44">
        <v>14.43</v>
      </c>
      <c r="AP44">
        <v>27.38</v>
      </c>
      <c r="AQ44">
        <v>21.72</v>
      </c>
      <c r="AR44">
        <v>30.49</v>
      </c>
      <c r="AS44">
        <v>37.799999999999997</v>
      </c>
      <c r="AT44">
        <v>96.23</v>
      </c>
      <c r="AU44">
        <v>190.16</v>
      </c>
      <c r="AV44">
        <v>36.57</v>
      </c>
      <c r="AW44">
        <v>1.42</v>
      </c>
      <c r="AX44">
        <v>49.56</v>
      </c>
      <c r="AY44">
        <v>0.96</v>
      </c>
      <c r="AZ44">
        <v>0.4</v>
      </c>
      <c r="BA44">
        <v>0.52</v>
      </c>
      <c r="BB44">
        <v>0.96</v>
      </c>
      <c r="BC44">
        <v>0.96</v>
      </c>
      <c r="BD44">
        <v>1.01</v>
      </c>
      <c r="BE44">
        <v>0.96</v>
      </c>
      <c r="BF44">
        <v>0.61</v>
      </c>
      <c r="BG44">
        <v>0.61</v>
      </c>
      <c r="BH44">
        <v>0</v>
      </c>
      <c r="BI44">
        <v>2.89</v>
      </c>
      <c r="BJ44">
        <v>24.06</v>
      </c>
      <c r="BK44">
        <v>170.33</v>
      </c>
      <c r="BL44">
        <v>22.69</v>
      </c>
      <c r="BM44">
        <v>0</v>
      </c>
      <c r="BN44">
        <v>24.89</v>
      </c>
      <c r="BO44">
        <v>74.680000000000007</v>
      </c>
      <c r="BP44">
        <v>47.6</v>
      </c>
      <c r="BQ44">
        <v>20.399999999999999</v>
      </c>
    </row>
    <row r="45" spans="1:69">
      <c r="A45" t="s">
        <v>390</v>
      </c>
      <c r="G45" t="s">
        <v>87</v>
      </c>
      <c r="H45" s="115">
        <v>730.98</v>
      </c>
      <c r="I45" s="88">
        <v>282.47999999999996</v>
      </c>
      <c r="J45" s="88">
        <v>376.5</v>
      </c>
      <c r="K45" s="88">
        <v>20.21</v>
      </c>
      <c r="L45" s="88">
        <v>1.42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41.38</v>
      </c>
      <c r="X45">
        <v>2.89</v>
      </c>
      <c r="Y45">
        <v>28.41</v>
      </c>
      <c r="Z45">
        <v>7.27</v>
      </c>
      <c r="AA45">
        <v>0.96</v>
      </c>
      <c r="AB45">
        <v>28.87</v>
      </c>
      <c r="AC45">
        <v>0</v>
      </c>
      <c r="AD45">
        <v>0</v>
      </c>
      <c r="AE45">
        <v>166.72</v>
      </c>
      <c r="AF45">
        <v>0</v>
      </c>
      <c r="AG45">
        <v>59.55</v>
      </c>
      <c r="AH45">
        <v>0</v>
      </c>
      <c r="AI45">
        <v>19.25</v>
      </c>
      <c r="AJ45">
        <v>0.96</v>
      </c>
      <c r="AK45">
        <v>49.56</v>
      </c>
      <c r="AL45">
        <v>80.83</v>
      </c>
      <c r="AM45">
        <v>21.65</v>
      </c>
      <c r="AN45">
        <v>0</v>
      </c>
      <c r="AO45">
        <v>14.43</v>
      </c>
      <c r="AP45">
        <v>27.38</v>
      </c>
      <c r="AQ45">
        <v>21.72</v>
      </c>
      <c r="AR45">
        <v>30.49</v>
      </c>
      <c r="AS45">
        <v>37.799999999999997</v>
      </c>
      <c r="AT45">
        <v>96.23</v>
      </c>
      <c r="AU45">
        <v>190.16</v>
      </c>
      <c r="AV45">
        <v>36.57</v>
      </c>
      <c r="AW45">
        <v>1.42</v>
      </c>
      <c r="AX45">
        <v>49.56</v>
      </c>
      <c r="AY45">
        <v>0.96</v>
      </c>
      <c r="AZ45">
        <v>0.4</v>
      </c>
      <c r="BA45">
        <v>0.52</v>
      </c>
      <c r="BB45">
        <v>0.96</v>
      </c>
      <c r="BC45">
        <v>0.96</v>
      </c>
      <c r="BD45">
        <v>1.01</v>
      </c>
      <c r="BE45">
        <v>0.96</v>
      </c>
      <c r="BF45">
        <v>0.61</v>
      </c>
      <c r="BG45">
        <v>0.61</v>
      </c>
      <c r="BH45">
        <v>0</v>
      </c>
      <c r="BI45">
        <v>2.89</v>
      </c>
      <c r="BJ45">
        <v>24.06</v>
      </c>
      <c r="BK45">
        <v>170.33</v>
      </c>
      <c r="BL45">
        <v>22.69</v>
      </c>
      <c r="BM45">
        <v>0</v>
      </c>
      <c r="BN45">
        <v>24.89</v>
      </c>
      <c r="BO45">
        <v>74.680000000000007</v>
      </c>
      <c r="BP45">
        <v>49.7</v>
      </c>
      <c r="BQ45">
        <v>21.3</v>
      </c>
    </row>
    <row r="46" spans="1:69">
      <c r="A46" t="s">
        <v>391</v>
      </c>
      <c r="G46" t="s">
        <v>88</v>
      </c>
      <c r="H46" s="115">
        <v>734.48</v>
      </c>
      <c r="I46" s="88">
        <v>283.97999999999996</v>
      </c>
      <c r="J46" s="88">
        <v>376.5</v>
      </c>
      <c r="K46" s="88">
        <v>20.21</v>
      </c>
      <c r="L46" s="88">
        <v>1.42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41.38</v>
      </c>
      <c r="X46">
        <v>2.89</v>
      </c>
      <c r="Y46">
        <v>28.41</v>
      </c>
      <c r="Z46">
        <v>7.27</v>
      </c>
      <c r="AA46">
        <v>0.96</v>
      </c>
      <c r="AB46">
        <v>28.87</v>
      </c>
      <c r="AC46">
        <v>0</v>
      </c>
      <c r="AD46">
        <v>0</v>
      </c>
      <c r="AE46">
        <v>166.72</v>
      </c>
      <c r="AF46">
        <v>0</v>
      </c>
      <c r="AG46">
        <v>59.55</v>
      </c>
      <c r="AH46">
        <v>0</v>
      </c>
      <c r="AI46">
        <v>19.25</v>
      </c>
      <c r="AJ46">
        <v>0.96</v>
      </c>
      <c r="AK46">
        <v>49.56</v>
      </c>
      <c r="AL46">
        <v>80.83</v>
      </c>
      <c r="AM46">
        <v>21.65</v>
      </c>
      <c r="AN46">
        <v>0</v>
      </c>
      <c r="AO46">
        <v>14.43</v>
      </c>
      <c r="AP46">
        <v>27.38</v>
      </c>
      <c r="AQ46">
        <v>21.72</v>
      </c>
      <c r="AR46">
        <v>30.49</v>
      </c>
      <c r="AS46">
        <v>37.799999999999997</v>
      </c>
      <c r="AT46">
        <v>96.23</v>
      </c>
      <c r="AU46">
        <v>190.16</v>
      </c>
      <c r="AV46">
        <v>36.57</v>
      </c>
      <c r="AW46">
        <v>1.42</v>
      </c>
      <c r="AX46">
        <v>49.56</v>
      </c>
      <c r="AY46">
        <v>0.96</v>
      </c>
      <c r="AZ46">
        <v>0.4</v>
      </c>
      <c r="BA46">
        <v>0.52</v>
      </c>
      <c r="BB46">
        <v>0.96</v>
      </c>
      <c r="BC46">
        <v>0.96</v>
      </c>
      <c r="BD46">
        <v>1.01</v>
      </c>
      <c r="BE46">
        <v>0.96</v>
      </c>
      <c r="BF46">
        <v>0.61</v>
      </c>
      <c r="BG46">
        <v>0.61</v>
      </c>
      <c r="BH46">
        <v>0</v>
      </c>
      <c r="BI46">
        <v>2.89</v>
      </c>
      <c r="BJ46">
        <v>24.06</v>
      </c>
      <c r="BK46">
        <v>170.33</v>
      </c>
      <c r="BL46">
        <v>22.69</v>
      </c>
      <c r="BM46">
        <v>0</v>
      </c>
      <c r="BN46">
        <v>24.89</v>
      </c>
      <c r="BO46">
        <v>74.680000000000007</v>
      </c>
      <c r="BP46">
        <v>53.2</v>
      </c>
      <c r="BQ46">
        <v>22.8</v>
      </c>
    </row>
    <row r="47" spans="1:69">
      <c r="A47" t="s">
        <v>395</v>
      </c>
      <c r="G47" t="s">
        <v>89</v>
      </c>
      <c r="H47" s="115">
        <v>735.88</v>
      </c>
      <c r="I47" s="88">
        <v>284.57999999999993</v>
      </c>
      <c r="J47" s="88">
        <v>376.5</v>
      </c>
      <c r="K47" s="88">
        <v>20.21</v>
      </c>
      <c r="L47" s="88">
        <v>1.42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41.38</v>
      </c>
      <c r="X47">
        <v>2.89</v>
      </c>
      <c r="Y47">
        <v>28.41</v>
      </c>
      <c r="Z47">
        <v>7.27</v>
      </c>
      <c r="AA47">
        <v>0.96</v>
      </c>
      <c r="AB47">
        <v>28.87</v>
      </c>
      <c r="AC47">
        <v>0</v>
      </c>
      <c r="AD47">
        <v>0</v>
      </c>
      <c r="AE47">
        <v>166.72</v>
      </c>
      <c r="AF47">
        <v>0</v>
      </c>
      <c r="AG47">
        <v>59.55</v>
      </c>
      <c r="AH47">
        <v>0</v>
      </c>
      <c r="AI47">
        <v>19.25</v>
      </c>
      <c r="AJ47">
        <v>0.96</v>
      </c>
      <c r="AK47">
        <v>49.56</v>
      </c>
      <c r="AL47">
        <v>80.83</v>
      </c>
      <c r="AM47">
        <v>21.65</v>
      </c>
      <c r="AN47">
        <v>0</v>
      </c>
      <c r="AO47">
        <v>14.43</v>
      </c>
      <c r="AP47">
        <v>27.38</v>
      </c>
      <c r="AQ47">
        <v>21.72</v>
      </c>
      <c r="AR47">
        <v>30.49</v>
      </c>
      <c r="AS47">
        <v>37.799999999999997</v>
      </c>
      <c r="AT47">
        <v>96.23</v>
      </c>
      <c r="AU47">
        <v>190.16</v>
      </c>
      <c r="AV47">
        <v>36.57</v>
      </c>
      <c r="AW47">
        <v>1.42</v>
      </c>
      <c r="AX47">
        <v>49.56</v>
      </c>
      <c r="AY47">
        <v>0.96</v>
      </c>
      <c r="AZ47">
        <v>0.4</v>
      </c>
      <c r="BA47">
        <v>0.52</v>
      </c>
      <c r="BB47">
        <v>0.96</v>
      </c>
      <c r="BC47">
        <v>0.96</v>
      </c>
      <c r="BD47">
        <v>1.01</v>
      </c>
      <c r="BE47">
        <v>0.96</v>
      </c>
      <c r="BF47">
        <v>0.61</v>
      </c>
      <c r="BG47">
        <v>0.61</v>
      </c>
      <c r="BH47">
        <v>0</v>
      </c>
      <c r="BI47">
        <v>2.89</v>
      </c>
      <c r="BJ47">
        <v>24.06</v>
      </c>
      <c r="BK47">
        <v>170.33</v>
      </c>
      <c r="BL47">
        <v>22.69</v>
      </c>
      <c r="BM47">
        <v>0</v>
      </c>
      <c r="BN47">
        <v>24.89</v>
      </c>
      <c r="BO47">
        <v>74.680000000000007</v>
      </c>
      <c r="BP47">
        <v>54.6</v>
      </c>
      <c r="BQ47">
        <v>23.4</v>
      </c>
    </row>
    <row r="48" spans="1:69">
      <c r="A48" t="s">
        <v>399</v>
      </c>
      <c r="G48" t="s">
        <v>90</v>
      </c>
      <c r="H48" s="115">
        <v>737.28</v>
      </c>
      <c r="I48" s="88">
        <v>285.17999999999995</v>
      </c>
      <c r="J48" s="88">
        <v>376.5</v>
      </c>
      <c r="K48" s="88">
        <v>20.21</v>
      </c>
      <c r="L48" s="88">
        <v>1.42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41.38</v>
      </c>
      <c r="X48">
        <v>2.89</v>
      </c>
      <c r="Y48">
        <v>28.41</v>
      </c>
      <c r="Z48">
        <v>7.27</v>
      </c>
      <c r="AA48">
        <v>0.96</v>
      </c>
      <c r="AB48">
        <v>28.87</v>
      </c>
      <c r="AC48">
        <v>0</v>
      </c>
      <c r="AD48">
        <v>0</v>
      </c>
      <c r="AE48">
        <v>166.72</v>
      </c>
      <c r="AF48">
        <v>0</v>
      </c>
      <c r="AG48">
        <v>59.55</v>
      </c>
      <c r="AH48">
        <v>0</v>
      </c>
      <c r="AI48">
        <v>19.25</v>
      </c>
      <c r="AJ48">
        <v>0.96</v>
      </c>
      <c r="AK48">
        <v>49.56</v>
      </c>
      <c r="AL48">
        <v>80.83</v>
      </c>
      <c r="AM48">
        <v>21.65</v>
      </c>
      <c r="AN48">
        <v>0</v>
      </c>
      <c r="AO48">
        <v>14.43</v>
      </c>
      <c r="AP48">
        <v>27.38</v>
      </c>
      <c r="AQ48">
        <v>21.72</v>
      </c>
      <c r="AR48">
        <v>30.49</v>
      </c>
      <c r="AS48">
        <v>37.799999999999997</v>
      </c>
      <c r="AT48">
        <v>96.23</v>
      </c>
      <c r="AU48">
        <v>190.16</v>
      </c>
      <c r="AV48">
        <v>36.57</v>
      </c>
      <c r="AW48">
        <v>1.42</v>
      </c>
      <c r="AX48">
        <v>49.56</v>
      </c>
      <c r="AY48">
        <v>0.96</v>
      </c>
      <c r="AZ48">
        <v>0.4</v>
      </c>
      <c r="BA48">
        <v>0.52</v>
      </c>
      <c r="BB48">
        <v>0.96</v>
      </c>
      <c r="BC48">
        <v>0.96</v>
      </c>
      <c r="BD48">
        <v>1.01</v>
      </c>
      <c r="BE48">
        <v>0.96</v>
      </c>
      <c r="BF48">
        <v>0.61</v>
      </c>
      <c r="BG48">
        <v>0.61</v>
      </c>
      <c r="BH48">
        <v>0</v>
      </c>
      <c r="BI48">
        <v>2.89</v>
      </c>
      <c r="BJ48">
        <v>24.06</v>
      </c>
      <c r="BK48">
        <v>170.33</v>
      </c>
      <c r="BL48">
        <v>22.69</v>
      </c>
      <c r="BM48">
        <v>0</v>
      </c>
      <c r="BN48">
        <v>24.89</v>
      </c>
      <c r="BO48">
        <v>74.680000000000007</v>
      </c>
      <c r="BP48">
        <v>56</v>
      </c>
      <c r="BQ48">
        <v>24</v>
      </c>
    </row>
    <row r="49" spans="1:69">
      <c r="A49" t="s">
        <v>400</v>
      </c>
      <c r="G49" t="s">
        <v>91</v>
      </c>
      <c r="H49" s="115">
        <v>740.78</v>
      </c>
      <c r="I49" s="88">
        <v>286.67999999999995</v>
      </c>
      <c r="J49" s="88">
        <v>376.5</v>
      </c>
      <c r="K49" s="88">
        <v>20.21</v>
      </c>
      <c r="L49" s="88">
        <v>1.42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41.38</v>
      </c>
      <c r="X49">
        <v>2.89</v>
      </c>
      <c r="Y49">
        <v>28.41</v>
      </c>
      <c r="Z49">
        <v>7.27</v>
      </c>
      <c r="AA49">
        <v>0.96</v>
      </c>
      <c r="AB49">
        <v>28.87</v>
      </c>
      <c r="AC49">
        <v>0</v>
      </c>
      <c r="AD49">
        <v>0</v>
      </c>
      <c r="AE49">
        <v>166.72</v>
      </c>
      <c r="AF49">
        <v>0</v>
      </c>
      <c r="AG49">
        <v>59.55</v>
      </c>
      <c r="AH49">
        <v>0</v>
      </c>
      <c r="AI49">
        <v>19.25</v>
      </c>
      <c r="AJ49">
        <v>0.96</v>
      </c>
      <c r="AK49">
        <v>49.56</v>
      </c>
      <c r="AL49">
        <v>80.83</v>
      </c>
      <c r="AM49">
        <v>21.65</v>
      </c>
      <c r="AN49">
        <v>0</v>
      </c>
      <c r="AO49">
        <v>14.43</v>
      </c>
      <c r="AP49">
        <v>27.38</v>
      </c>
      <c r="AQ49">
        <v>21.72</v>
      </c>
      <c r="AR49">
        <v>30.49</v>
      </c>
      <c r="AS49">
        <v>37.799999999999997</v>
      </c>
      <c r="AT49">
        <v>96.23</v>
      </c>
      <c r="AU49">
        <v>190.16</v>
      </c>
      <c r="AV49">
        <v>36.57</v>
      </c>
      <c r="AW49">
        <v>1.42</v>
      </c>
      <c r="AX49">
        <v>49.56</v>
      </c>
      <c r="AY49">
        <v>0.96</v>
      </c>
      <c r="AZ49">
        <v>0.4</v>
      </c>
      <c r="BA49">
        <v>0.52</v>
      </c>
      <c r="BB49">
        <v>0.96</v>
      </c>
      <c r="BC49">
        <v>0.96</v>
      </c>
      <c r="BD49">
        <v>1.01</v>
      </c>
      <c r="BE49">
        <v>0.96</v>
      </c>
      <c r="BF49">
        <v>0.61</v>
      </c>
      <c r="BG49">
        <v>0.61</v>
      </c>
      <c r="BH49">
        <v>0</v>
      </c>
      <c r="BI49">
        <v>2.89</v>
      </c>
      <c r="BJ49">
        <v>24.06</v>
      </c>
      <c r="BK49">
        <v>170.33</v>
      </c>
      <c r="BL49">
        <v>22.69</v>
      </c>
      <c r="BM49">
        <v>0</v>
      </c>
      <c r="BN49">
        <v>24.89</v>
      </c>
      <c r="BO49">
        <v>74.680000000000007</v>
      </c>
      <c r="BP49">
        <v>59.5</v>
      </c>
      <c r="BQ49">
        <v>25.5</v>
      </c>
    </row>
    <row r="50" spans="1:69">
      <c r="A50" t="s">
        <v>401</v>
      </c>
      <c r="G50" t="s">
        <v>92</v>
      </c>
      <c r="H50" s="115">
        <v>746.38</v>
      </c>
      <c r="I50" s="88">
        <v>289.07999999999993</v>
      </c>
      <c r="J50" s="88">
        <v>376.5</v>
      </c>
      <c r="K50" s="88">
        <v>20.21</v>
      </c>
      <c r="L50" s="88">
        <v>1.42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41.38</v>
      </c>
      <c r="X50">
        <v>2.89</v>
      </c>
      <c r="Y50">
        <v>28.41</v>
      </c>
      <c r="Z50">
        <v>7.27</v>
      </c>
      <c r="AA50">
        <v>0.96</v>
      </c>
      <c r="AB50">
        <v>28.87</v>
      </c>
      <c r="AC50">
        <v>0</v>
      </c>
      <c r="AD50">
        <v>0</v>
      </c>
      <c r="AE50">
        <v>166.72</v>
      </c>
      <c r="AF50">
        <v>0</v>
      </c>
      <c r="AG50">
        <v>59.55</v>
      </c>
      <c r="AH50">
        <v>0</v>
      </c>
      <c r="AI50">
        <v>19.25</v>
      </c>
      <c r="AJ50">
        <v>0.96</v>
      </c>
      <c r="AK50">
        <v>49.56</v>
      </c>
      <c r="AL50">
        <v>80.83</v>
      </c>
      <c r="AM50">
        <v>21.65</v>
      </c>
      <c r="AN50">
        <v>0</v>
      </c>
      <c r="AO50">
        <v>14.43</v>
      </c>
      <c r="AP50">
        <v>27.38</v>
      </c>
      <c r="AQ50">
        <v>21.72</v>
      </c>
      <c r="AR50">
        <v>30.49</v>
      </c>
      <c r="AS50">
        <v>37.799999999999997</v>
      </c>
      <c r="AT50">
        <v>96.23</v>
      </c>
      <c r="AU50">
        <v>190.16</v>
      </c>
      <c r="AV50">
        <v>36.57</v>
      </c>
      <c r="AW50">
        <v>1.42</v>
      </c>
      <c r="AX50">
        <v>49.56</v>
      </c>
      <c r="AY50">
        <v>0.96</v>
      </c>
      <c r="AZ50">
        <v>0.4</v>
      </c>
      <c r="BA50">
        <v>0.52</v>
      </c>
      <c r="BB50">
        <v>0.96</v>
      </c>
      <c r="BC50">
        <v>0.96</v>
      </c>
      <c r="BD50">
        <v>1.01</v>
      </c>
      <c r="BE50">
        <v>0.96</v>
      </c>
      <c r="BF50">
        <v>0.61</v>
      </c>
      <c r="BG50">
        <v>0.61</v>
      </c>
      <c r="BH50">
        <v>0</v>
      </c>
      <c r="BI50">
        <v>2.89</v>
      </c>
      <c r="BJ50">
        <v>24.06</v>
      </c>
      <c r="BK50">
        <v>170.33</v>
      </c>
      <c r="BL50">
        <v>22.69</v>
      </c>
      <c r="BM50">
        <v>0</v>
      </c>
      <c r="BN50">
        <v>24.89</v>
      </c>
      <c r="BO50">
        <v>74.680000000000007</v>
      </c>
      <c r="BP50">
        <v>65.099999999999994</v>
      </c>
      <c r="BQ50">
        <v>27.9</v>
      </c>
    </row>
    <row r="51" spans="1:69">
      <c r="A51" t="s">
        <v>403</v>
      </c>
      <c r="G51" t="s">
        <v>93</v>
      </c>
      <c r="H51" s="115">
        <v>727.56000000000006</v>
      </c>
      <c r="I51" s="88">
        <v>289.07999999999993</v>
      </c>
      <c r="J51" s="88">
        <v>376.5</v>
      </c>
      <c r="K51" s="88">
        <v>20.21</v>
      </c>
      <c r="L51" s="88">
        <v>1.42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41.38</v>
      </c>
      <c r="X51">
        <v>2.89</v>
      </c>
      <c r="Y51">
        <v>16.86</v>
      </c>
      <c r="Z51">
        <v>0</v>
      </c>
      <c r="AA51">
        <v>0.96</v>
      </c>
      <c r="AB51">
        <v>28.87</v>
      </c>
      <c r="AC51">
        <v>0</v>
      </c>
      <c r="AD51">
        <v>0</v>
      </c>
      <c r="AE51">
        <v>166.72</v>
      </c>
      <c r="AF51">
        <v>0</v>
      </c>
      <c r="AG51">
        <v>59.55</v>
      </c>
      <c r="AH51">
        <v>0</v>
      </c>
      <c r="AI51">
        <v>19.25</v>
      </c>
      <c r="AJ51">
        <v>0.96</v>
      </c>
      <c r="AK51">
        <v>49.56</v>
      </c>
      <c r="AL51">
        <v>80.83</v>
      </c>
      <c r="AM51">
        <v>21.65</v>
      </c>
      <c r="AN51">
        <v>0</v>
      </c>
      <c r="AO51">
        <v>14.43</v>
      </c>
      <c r="AP51">
        <v>27.38</v>
      </c>
      <c r="AQ51">
        <v>21.72</v>
      </c>
      <c r="AR51">
        <v>30.49</v>
      </c>
      <c r="AS51">
        <v>37.799999999999997</v>
      </c>
      <c r="AT51">
        <v>96.23</v>
      </c>
      <c r="AU51">
        <v>190.16</v>
      </c>
      <c r="AV51">
        <v>36.57</v>
      </c>
      <c r="AW51">
        <v>1.42</v>
      </c>
      <c r="AX51">
        <v>49.56</v>
      </c>
      <c r="AY51">
        <v>0.96</v>
      </c>
      <c r="AZ51">
        <v>0.4</v>
      </c>
      <c r="BA51">
        <v>0.52</v>
      </c>
      <c r="BB51">
        <v>0.96</v>
      </c>
      <c r="BC51">
        <v>0.96</v>
      </c>
      <c r="BD51">
        <v>1.01</v>
      </c>
      <c r="BE51">
        <v>0.96</v>
      </c>
      <c r="BF51">
        <v>0.61</v>
      </c>
      <c r="BG51">
        <v>0.61</v>
      </c>
      <c r="BH51">
        <v>0</v>
      </c>
      <c r="BI51">
        <v>2.89</v>
      </c>
      <c r="BJ51">
        <v>24.06</v>
      </c>
      <c r="BK51">
        <v>170.33</v>
      </c>
      <c r="BL51">
        <v>22.69</v>
      </c>
      <c r="BM51">
        <v>0</v>
      </c>
      <c r="BN51">
        <v>24.89</v>
      </c>
      <c r="BO51">
        <v>74.680000000000007</v>
      </c>
      <c r="BP51">
        <v>65.099999999999994</v>
      </c>
      <c r="BQ51">
        <v>27.9</v>
      </c>
    </row>
    <row r="52" spans="1:69">
      <c r="A52" t="s">
        <v>404</v>
      </c>
      <c r="G52" t="s">
        <v>94</v>
      </c>
      <c r="H52" s="115">
        <v>727.56000000000006</v>
      </c>
      <c r="I52" s="88">
        <v>289.07999999999993</v>
      </c>
      <c r="J52" s="88">
        <v>376.5</v>
      </c>
      <c r="K52" s="88">
        <v>20.21</v>
      </c>
      <c r="L52" s="88">
        <v>1.42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41.38</v>
      </c>
      <c r="X52">
        <v>2.89</v>
      </c>
      <c r="Y52">
        <v>16.86</v>
      </c>
      <c r="Z52">
        <v>0</v>
      </c>
      <c r="AA52">
        <v>0.96</v>
      </c>
      <c r="AB52">
        <v>28.87</v>
      </c>
      <c r="AC52">
        <v>0</v>
      </c>
      <c r="AD52">
        <v>0</v>
      </c>
      <c r="AE52">
        <v>166.72</v>
      </c>
      <c r="AF52">
        <v>0</v>
      </c>
      <c r="AG52">
        <v>59.55</v>
      </c>
      <c r="AH52">
        <v>0</v>
      </c>
      <c r="AI52">
        <v>19.25</v>
      </c>
      <c r="AJ52">
        <v>0.96</v>
      </c>
      <c r="AK52">
        <v>49.56</v>
      </c>
      <c r="AL52">
        <v>80.83</v>
      </c>
      <c r="AM52">
        <v>21.65</v>
      </c>
      <c r="AN52">
        <v>0</v>
      </c>
      <c r="AO52">
        <v>14.43</v>
      </c>
      <c r="AP52">
        <v>27.38</v>
      </c>
      <c r="AQ52">
        <v>21.72</v>
      </c>
      <c r="AR52">
        <v>30.49</v>
      </c>
      <c r="AS52">
        <v>37.799999999999997</v>
      </c>
      <c r="AT52">
        <v>96.23</v>
      </c>
      <c r="AU52">
        <v>190.16</v>
      </c>
      <c r="AV52">
        <v>36.57</v>
      </c>
      <c r="AW52">
        <v>1.42</v>
      </c>
      <c r="AX52">
        <v>49.56</v>
      </c>
      <c r="AY52">
        <v>0.96</v>
      </c>
      <c r="AZ52">
        <v>0.4</v>
      </c>
      <c r="BA52">
        <v>0.52</v>
      </c>
      <c r="BB52">
        <v>0.96</v>
      </c>
      <c r="BC52">
        <v>0.96</v>
      </c>
      <c r="BD52">
        <v>1.01</v>
      </c>
      <c r="BE52">
        <v>0.96</v>
      </c>
      <c r="BF52">
        <v>0.61</v>
      </c>
      <c r="BG52">
        <v>0.61</v>
      </c>
      <c r="BH52">
        <v>0</v>
      </c>
      <c r="BI52">
        <v>2.89</v>
      </c>
      <c r="BJ52">
        <v>24.06</v>
      </c>
      <c r="BK52">
        <v>170.33</v>
      </c>
      <c r="BL52">
        <v>22.69</v>
      </c>
      <c r="BM52">
        <v>0</v>
      </c>
      <c r="BN52">
        <v>24.89</v>
      </c>
      <c r="BO52">
        <v>74.680000000000007</v>
      </c>
      <c r="BP52">
        <v>65.099999999999994</v>
      </c>
      <c r="BQ52">
        <v>27.9</v>
      </c>
    </row>
    <row r="53" spans="1:69">
      <c r="G53" t="s">
        <v>95</v>
      </c>
      <c r="H53" s="115">
        <v>728.96</v>
      </c>
      <c r="I53" s="88">
        <v>289.67999999999995</v>
      </c>
      <c r="J53" s="88">
        <v>376.5</v>
      </c>
      <c r="K53" s="88">
        <v>20.21</v>
      </c>
      <c r="L53" s="88">
        <v>1.42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41.38</v>
      </c>
      <c r="X53">
        <v>2.89</v>
      </c>
      <c r="Y53">
        <v>16.86</v>
      </c>
      <c r="Z53">
        <v>0</v>
      </c>
      <c r="AA53">
        <v>0.96</v>
      </c>
      <c r="AB53">
        <v>28.87</v>
      </c>
      <c r="AC53">
        <v>0</v>
      </c>
      <c r="AD53">
        <v>0</v>
      </c>
      <c r="AE53">
        <v>166.72</v>
      </c>
      <c r="AF53">
        <v>0</v>
      </c>
      <c r="AG53">
        <v>59.55</v>
      </c>
      <c r="AH53">
        <v>0</v>
      </c>
      <c r="AI53">
        <v>19.25</v>
      </c>
      <c r="AJ53">
        <v>0.96</v>
      </c>
      <c r="AK53">
        <v>49.56</v>
      </c>
      <c r="AL53">
        <v>80.83</v>
      </c>
      <c r="AM53">
        <v>21.65</v>
      </c>
      <c r="AN53">
        <v>0</v>
      </c>
      <c r="AO53">
        <v>14.43</v>
      </c>
      <c r="AP53">
        <v>27.38</v>
      </c>
      <c r="AQ53">
        <v>21.72</v>
      </c>
      <c r="AR53">
        <v>30.49</v>
      </c>
      <c r="AS53">
        <v>37.799999999999997</v>
      </c>
      <c r="AT53">
        <v>96.23</v>
      </c>
      <c r="AU53">
        <v>190.16</v>
      </c>
      <c r="AV53">
        <v>36.57</v>
      </c>
      <c r="AW53">
        <v>1.42</v>
      </c>
      <c r="AX53">
        <v>49.56</v>
      </c>
      <c r="AY53">
        <v>0.96</v>
      </c>
      <c r="AZ53">
        <v>0.4</v>
      </c>
      <c r="BA53">
        <v>0.52</v>
      </c>
      <c r="BB53">
        <v>0.96</v>
      </c>
      <c r="BC53">
        <v>0.96</v>
      </c>
      <c r="BD53">
        <v>1.01</v>
      </c>
      <c r="BE53">
        <v>0.96</v>
      </c>
      <c r="BF53">
        <v>0.61</v>
      </c>
      <c r="BG53">
        <v>0.61</v>
      </c>
      <c r="BH53">
        <v>0</v>
      </c>
      <c r="BI53">
        <v>2.89</v>
      </c>
      <c r="BJ53">
        <v>24.06</v>
      </c>
      <c r="BK53">
        <v>170.33</v>
      </c>
      <c r="BL53">
        <v>22.69</v>
      </c>
      <c r="BM53">
        <v>0</v>
      </c>
      <c r="BN53">
        <v>24.89</v>
      </c>
      <c r="BO53">
        <v>74.680000000000007</v>
      </c>
      <c r="BP53">
        <v>66.5</v>
      </c>
      <c r="BQ53">
        <v>28.5</v>
      </c>
    </row>
    <row r="54" spans="1:69">
      <c r="G54" t="s">
        <v>96</v>
      </c>
      <c r="H54" s="115">
        <v>728.96</v>
      </c>
      <c r="I54" s="88">
        <v>289.67999999999995</v>
      </c>
      <c r="J54" s="88">
        <v>376.5</v>
      </c>
      <c r="K54" s="88">
        <v>20.21</v>
      </c>
      <c r="L54" s="88">
        <v>1.42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41.38</v>
      </c>
      <c r="X54">
        <v>2.89</v>
      </c>
      <c r="Y54">
        <v>16.86</v>
      </c>
      <c r="Z54">
        <v>0</v>
      </c>
      <c r="AA54">
        <v>0.96</v>
      </c>
      <c r="AB54">
        <v>28.87</v>
      </c>
      <c r="AC54">
        <v>0</v>
      </c>
      <c r="AD54">
        <v>0</v>
      </c>
      <c r="AE54">
        <v>166.72</v>
      </c>
      <c r="AF54">
        <v>0</v>
      </c>
      <c r="AG54">
        <v>59.55</v>
      </c>
      <c r="AH54">
        <v>0</v>
      </c>
      <c r="AI54">
        <v>19.25</v>
      </c>
      <c r="AJ54">
        <v>0.96</v>
      </c>
      <c r="AK54">
        <v>49.56</v>
      </c>
      <c r="AL54">
        <v>80.83</v>
      </c>
      <c r="AM54">
        <v>21.65</v>
      </c>
      <c r="AN54">
        <v>0</v>
      </c>
      <c r="AO54">
        <v>14.43</v>
      </c>
      <c r="AP54">
        <v>27.38</v>
      </c>
      <c r="AQ54">
        <v>21.72</v>
      </c>
      <c r="AR54">
        <v>30.49</v>
      </c>
      <c r="AS54">
        <v>37.799999999999997</v>
      </c>
      <c r="AT54">
        <v>96.23</v>
      </c>
      <c r="AU54">
        <v>190.16</v>
      </c>
      <c r="AV54">
        <v>36.57</v>
      </c>
      <c r="AW54">
        <v>1.42</v>
      </c>
      <c r="AX54">
        <v>49.56</v>
      </c>
      <c r="AY54">
        <v>0.96</v>
      </c>
      <c r="AZ54">
        <v>0.4</v>
      </c>
      <c r="BA54">
        <v>0.52</v>
      </c>
      <c r="BB54">
        <v>0.96</v>
      </c>
      <c r="BC54">
        <v>0.96</v>
      </c>
      <c r="BD54">
        <v>1.01</v>
      </c>
      <c r="BE54">
        <v>0.96</v>
      </c>
      <c r="BF54">
        <v>0.61</v>
      </c>
      <c r="BG54">
        <v>0.61</v>
      </c>
      <c r="BH54">
        <v>0</v>
      </c>
      <c r="BI54">
        <v>2.89</v>
      </c>
      <c r="BJ54">
        <v>24.06</v>
      </c>
      <c r="BK54">
        <v>170.33</v>
      </c>
      <c r="BL54">
        <v>22.69</v>
      </c>
      <c r="BM54">
        <v>0</v>
      </c>
      <c r="BN54">
        <v>24.89</v>
      </c>
      <c r="BO54">
        <v>74.680000000000007</v>
      </c>
      <c r="BP54">
        <v>66.5</v>
      </c>
      <c r="BQ54">
        <v>28.5</v>
      </c>
    </row>
    <row r="55" spans="1:69">
      <c r="G55" t="s">
        <v>97</v>
      </c>
      <c r="H55" s="115">
        <v>728.96</v>
      </c>
      <c r="I55" s="88">
        <v>289.67999999999995</v>
      </c>
      <c r="J55" s="88">
        <v>376.5</v>
      </c>
      <c r="K55" s="88">
        <v>20.21</v>
      </c>
      <c r="L55" s="88">
        <v>1.42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41.38</v>
      </c>
      <c r="X55">
        <v>2.89</v>
      </c>
      <c r="Y55">
        <v>16.86</v>
      </c>
      <c r="Z55">
        <v>0</v>
      </c>
      <c r="AA55">
        <v>0.96</v>
      </c>
      <c r="AB55">
        <v>28.87</v>
      </c>
      <c r="AC55">
        <v>0</v>
      </c>
      <c r="AD55">
        <v>0</v>
      </c>
      <c r="AE55">
        <v>166.72</v>
      </c>
      <c r="AF55">
        <v>0</v>
      </c>
      <c r="AG55">
        <v>59.55</v>
      </c>
      <c r="AH55">
        <v>0</v>
      </c>
      <c r="AI55">
        <v>19.25</v>
      </c>
      <c r="AJ55">
        <v>0.96</v>
      </c>
      <c r="AK55">
        <v>49.56</v>
      </c>
      <c r="AL55">
        <v>80.83</v>
      </c>
      <c r="AM55">
        <v>21.65</v>
      </c>
      <c r="AN55">
        <v>0</v>
      </c>
      <c r="AO55">
        <v>14.43</v>
      </c>
      <c r="AP55">
        <v>27.38</v>
      </c>
      <c r="AQ55">
        <v>21.72</v>
      </c>
      <c r="AR55">
        <v>30.49</v>
      </c>
      <c r="AS55">
        <v>37.799999999999997</v>
      </c>
      <c r="AT55">
        <v>96.23</v>
      </c>
      <c r="AU55">
        <v>190.16</v>
      </c>
      <c r="AV55">
        <v>36.57</v>
      </c>
      <c r="AW55">
        <v>1.42</v>
      </c>
      <c r="AX55">
        <v>49.56</v>
      </c>
      <c r="AY55">
        <v>0.96</v>
      </c>
      <c r="AZ55">
        <v>0.4</v>
      </c>
      <c r="BA55">
        <v>0.52</v>
      </c>
      <c r="BB55">
        <v>0.96</v>
      </c>
      <c r="BC55">
        <v>0.96</v>
      </c>
      <c r="BD55">
        <v>1.01</v>
      </c>
      <c r="BE55">
        <v>0.96</v>
      </c>
      <c r="BF55">
        <v>0.61</v>
      </c>
      <c r="BG55">
        <v>0.61</v>
      </c>
      <c r="BH55">
        <v>0</v>
      </c>
      <c r="BI55">
        <v>2.89</v>
      </c>
      <c r="BJ55">
        <v>24.06</v>
      </c>
      <c r="BK55">
        <v>170.33</v>
      </c>
      <c r="BL55">
        <v>22.69</v>
      </c>
      <c r="BM55">
        <v>0</v>
      </c>
      <c r="BN55">
        <v>24.89</v>
      </c>
      <c r="BO55">
        <v>74.680000000000007</v>
      </c>
      <c r="BP55">
        <v>66.5</v>
      </c>
      <c r="BQ55">
        <v>28.5</v>
      </c>
    </row>
    <row r="56" spans="1:69">
      <c r="G56" t="s">
        <v>98</v>
      </c>
      <c r="H56" s="115">
        <v>728.96</v>
      </c>
      <c r="I56" s="88">
        <v>289.67999999999995</v>
      </c>
      <c r="J56" s="88">
        <v>376.5</v>
      </c>
      <c r="K56" s="88">
        <v>20.21</v>
      </c>
      <c r="L56" s="88">
        <v>1.42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41.38</v>
      </c>
      <c r="X56">
        <v>2.89</v>
      </c>
      <c r="Y56">
        <v>16.86</v>
      </c>
      <c r="Z56">
        <v>0</v>
      </c>
      <c r="AA56">
        <v>0.96</v>
      </c>
      <c r="AB56">
        <v>28.87</v>
      </c>
      <c r="AC56">
        <v>0</v>
      </c>
      <c r="AD56">
        <v>0</v>
      </c>
      <c r="AE56">
        <v>166.72</v>
      </c>
      <c r="AF56">
        <v>0</v>
      </c>
      <c r="AG56">
        <v>59.55</v>
      </c>
      <c r="AH56">
        <v>0</v>
      </c>
      <c r="AI56">
        <v>19.25</v>
      </c>
      <c r="AJ56">
        <v>0.96</v>
      </c>
      <c r="AK56">
        <v>49.56</v>
      </c>
      <c r="AL56">
        <v>80.83</v>
      </c>
      <c r="AM56">
        <v>21.65</v>
      </c>
      <c r="AN56">
        <v>0</v>
      </c>
      <c r="AO56">
        <v>14.43</v>
      </c>
      <c r="AP56">
        <v>27.38</v>
      </c>
      <c r="AQ56">
        <v>21.72</v>
      </c>
      <c r="AR56">
        <v>30.49</v>
      </c>
      <c r="AS56">
        <v>37.799999999999997</v>
      </c>
      <c r="AT56">
        <v>96.23</v>
      </c>
      <c r="AU56">
        <v>190.16</v>
      </c>
      <c r="AV56">
        <v>36.57</v>
      </c>
      <c r="AW56">
        <v>1.42</v>
      </c>
      <c r="AX56">
        <v>49.56</v>
      </c>
      <c r="AY56">
        <v>0.96</v>
      </c>
      <c r="AZ56">
        <v>0.4</v>
      </c>
      <c r="BA56">
        <v>0.52</v>
      </c>
      <c r="BB56">
        <v>0.96</v>
      </c>
      <c r="BC56">
        <v>0.96</v>
      </c>
      <c r="BD56">
        <v>1.01</v>
      </c>
      <c r="BE56">
        <v>0.96</v>
      </c>
      <c r="BF56">
        <v>0.61</v>
      </c>
      <c r="BG56">
        <v>0.61</v>
      </c>
      <c r="BH56">
        <v>0</v>
      </c>
      <c r="BI56">
        <v>2.89</v>
      </c>
      <c r="BJ56">
        <v>24.06</v>
      </c>
      <c r="BK56">
        <v>170.33</v>
      </c>
      <c r="BL56">
        <v>22.69</v>
      </c>
      <c r="BM56">
        <v>0</v>
      </c>
      <c r="BN56">
        <v>24.89</v>
      </c>
      <c r="BO56">
        <v>74.680000000000007</v>
      </c>
      <c r="BP56">
        <v>66.5</v>
      </c>
      <c r="BQ56">
        <v>28.5</v>
      </c>
    </row>
    <row r="57" spans="1:69">
      <c r="G57" t="s">
        <v>99</v>
      </c>
      <c r="H57" s="115">
        <v>728.96</v>
      </c>
      <c r="I57" s="88">
        <v>289.67999999999995</v>
      </c>
      <c r="J57" s="88">
        <v>376.5</v>
      </c>
      <c r="K57" s="88">
        <v>20.21</v>
      </c>
      <c r="L57" s="88">
        <v>1.42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41.38</v>
      </c>
      <c r="X57">
        <v>2.89</v>
      </c>
      <c r="Y57">
        <v>16.86</v>
      </c>
      <c r="Z57">
        <v>0</v>
      </c>
      <c r="AA57">
        <v>0.96</v>
      </c>
      <c r="AB57">
        <v>28.87</v>
      </c>
      <c r="AC57">
        <v>0</v>
      </c>
      <c r="AD57">
        <v>0</v>
      </c>
      <c r="AE57">
        <v>166.72</v>
      </c>
      <c r="AF57">
        <v>0</v>
      </c>
      <c r="AG57">
        <v>59.55</v>
      </c>
      <c r="AH57">
        <v>0</v>
      </c>
      <c r="AI57">
        <v>19.25</v>
      </c>
      <c r="AJ57">
        <v>0.96</v>
      </c>
      <c r="AK57">
        <v>49.56</v>
      </c>
      <c r="AL57">
        <v>80.83</v>
      </c>
      <c r="AM57">
        <v>21.65</v>
      </c>
      <c r="AN57">
        <v>0</v>
      </c>
      <c r="AO57">
        <v>14.43</v>
      </c>
      <c r="AP57">
        <v>27.38</v>
      </c>
      <c r="AQ57">
        <v>21.72</v>
      </c>
      <c r="AR57">
        <v>30.49</v>
      </c>
      <c r="AS57">
        <v>37.799999999999997</v>
      </c>
      <c r="AT57">
        <v>96.23</v>
      </c>
      <c r="AU57">
        <v>190.16</v>
      </c>
      <c r="AV57">
        <v>36.57</v>
      </c>
      <c r="AW57">
        <v>1.42</v>
      </c>
      <c r="AX57">
        <v>49.56</v>
      </c>
      <c r="AY57">
        <v>0.96</v>
      </c>
      <c r="AZ57">
        <v>0.4</v>
      </c>
      <c r="BA57">
        <v>0.52</v>
      </c>
      <c r="BB57">
        <v>0.96</v>
      </c>
      <c r="BC57">
        <v>0.96</v>
      </c>
      <c r="BD57">
        <v>1.01</v>
      </c>
      <c r="BE57">
        <v>0.96</v>
      </c>
      <c r="BF57">
        <v>0.61</v>
      </c>
      <c r="BG57">
        <v>0.61</v>
      </c>
      <c r="BH57">
        <v>0</v>
      </c>
      <c r="BI57">
        <v>2.89</v>
      </c>
      <c r="BJ57">
        <v>24.06</v>
      </c>
      <c r="BK57">
        <v>170.33</v>
      </c>
      <c r="BL57">
        <v>22.69</v>
      </c>
      <c r="BM57">
        <v>0</v>
      </c>
      <c r="BN57">
        <v>24.89</v>
      </c>
      <c r="BO57">
        <v>74.680000000000007</v>
      </c>
      <c r="BP57">
        <v>66.5</v>
      </c>
      <c r="BQ57">
        <v>28.5</v>
      </c>
    </row>
    <row r="58" spans="1:69">
      <c r="G58" t="s">
        <v>100</v>
      </c>
      <c r="H58" s="115">
        <v>728.96</v>
      </c>
      <c r="I58" s="88">
        <v>289.67999999999995</v>
      </c>
      <c r="J58" s="88">
        <v>376.5</v>
      </c>
      <c r="K58" s="88">
        <v>20.21</v>
      </c>
      <c r="L58" s="88">
        <v>1.42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41.38</v>
      </c>
      <c r="X58">
        <v>2.89</v>
      </c>
      <c r="Y58">
        <v>16.86</v>
      </c>
      <c r="Z58">
        <v>0</v>
      </c>
      <c r="AA58">
        <v>0.96</v>
      </c>
      <c r="AB58">
        <v>28.87</v>
      </c>
      <c r="AC58">
        <v>0</v>
      </c>
      <c r="AD58">
        <v>0</v>
      </c>
      <c r="AE58">
        <v>166.72</v>
      </c>
      <c r="AF58">
        <v>0</v>
      </c>
      <c r="AG58">
        <v>59.55</v>
      </c>
      <c r="AH58">
        <v>0</v>
      </c>
      <c r="AI58">
        <v>19.25</v>
      </c>
      <c r="AJ58">
        <v>0.96</v>
      </c>
      <c r="AK58">
        <v>49.56</v>
      </c>
      <c r="AL58">
        <v>80.83</v>
      </c>
      <c r="AM58">
        <v>21.65</v>
      </c>
      <c r="AN58">
        <v>0</v>
      </c>
      <c r="AO58">
        <v>14.43</v>
      </c>
      <c r="AP58">
        <v>27.38</v>
      </c>
      <c r="AQ58">
        <v>21.72</v>
      </c>
      <c r="AR58">
        <v>30.49</v>
      </c>
      <c r="AS58">
        <v>37.799999999999997</v>
      </c>
      <c r="AT58">
        <v>96.23</v>
      </c>
      <c r="AU58">
        <v>190.16</v>
      </c>
      <c r="AV58">
        <v>36.57</v>
      </c>
      <c r="AW58">
        <v>1.42</v>
      </c>
      <c r="AX58">
        <v>49.56</v>
      </c>
      <c r="AY58">
        <v>0.96</v>
      </c>
      <c r="AZ58">
        <v>0.4</v>
      </c>
      <c r="BA58">
        <v>0.52</v>
      </c>
      <c r="BB58">
        <v>0.96</v>
      </c>
      <c r="BC58">
        <v>0.96</v>
      </c>
      <c r="BD58">
        <v>1.01</v>
      </c>
      <c r="BE58">
        <v>0.96</v>
      </c>
      <c r="BF58">
        <v>0.61</v>
      </c>
      <c r="BG58">
        <v>0.61</v>
      </c>
      <c r="BH58">
        <v>0</v>
      </c>
      <c r="BI58">
        <v>2.89</v>
      </c>
      <c r="BJ58">
        <v>24.06</v>
      </c>
      <c r="BK58">
        <v>170.33</v>
      </c>
      <c r="BL58">
        <v>22.69</v>
      </c>
      <c r="BM58">
        <v>0</v>
      </c>
      <c r="BN58">
        <v>24.89</v>
      </c>
      <c r="BO58">
        <v>74.680000000000007</v>
      </c>
      <c r="BP58">
        <v>66.5</v>
      </c>
      <c r="BQ58">
        <v>28.5</v>
      </c>
    </row>
    <row r="59" spans="1:69">
      <c r="G59" t="s">
        <v>101</v>
      </c>
      <c r="H59" s="115">
        <v>746.38</v>
      </c>
      <c r="I59" s="88">
        <v>308.31999999999994</v>
      </c>
      <c r="J59" s="88">
        <v>376.5</v>
      </c>
      <c r="K59" s="88">
        <v>20.21</v>
      </c>
      <c r="L59" s="88">
        <v>1.42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41.38</v>
      </c>
      <c r="X59">
        <v>2.89</v>
      </c>
      <c r="Y59">
        <v>28.41</v>
      </c>
      <c r="Z59">
        <v>7.27</v>
      </c>
      <c r="AA59">
        <v>0.96</v>
      </c>
      <c r="AB59">
        <v>28.87</v>
      </c>
      <c r="AC59">
        <v>0</v>
      </c>
      <c r="AD59">
        <v>0</v>
      </c>
      <c r="AE59">
        <v>166.72</v>
      </c>
      <c r="AF59">
        <v>0</v>
      </c>
      <c r="AG59">
        <v>59.55</v>
      </c>
      <c r="AH59">
        <v>0</v>
      </c>
      <c r="AI59">
        <v>19.25</v>
      </c>
      <c r="AJ59">
        <v>0.96</v>
      </c>
      <c r="AK59">
        <v>49.56</v>
      </c>
      <c r="AL59">
        <v>80.83</v>
      </c>
      <c r="AM59">
        <v>21.65</v>
      </c>
      <c r="AN59">
        <v>0</v>
      </c>
      <c r="AO59">
        <v>14.43</v>
      </c>
      <c r="AP59">
        <v>27.38</v>
      </c>
      <c r="AQ59">
        <v>21.72</v>
      </c>
      <c r="AR59">
        <v>49.73</v>
      </c>
      <c r="AS59">
        <v>37.799999999999997</v>
      </c>
      <c r="AT59">
        <v>96.23</v>
      </c>
      <c r="AU59">
        <v>190.16</v>
      </c>
      <c r="AV59">
        <v>36.57</v>
      </c>
      <c r="AW59">
        <v>1.42</v>
      </c>
      <c r="AX59">
        <v>49.56</v>
      </c>
      <c r="AY59">
        <v>0.96</v>
      </c>
      <c r="AZ59">
        <v>0.4</v>
      </c>
      <c r="BA59">
        <v>0.52</v>
      </c>
      <c r="BB59">
        <v>0.96</v>
      </c>
      <c r="BC59">
        <v>0.96</v>
      </c>
      <c r="BD59">
        <v>1.01</v>
      </c>
      <c r="BE59">
        <v>0.96</v>
      </c>
      <c r="BF59">
        <v>0.61</v>
      </c>
      <c r="BG59">
        <v>0.61</v>
      </c>
      <c r="BH59">
        <v>0</v>
      </c>
      <c r="BI59">
        <v>2.89</v>
      </c>
      <c r="BJ59">
        <v>24.06</v>
      </c>
      <c r="BK59">
        <v>170.33</v>
      </c>
      <c r="BL59">
        <v>22.69</v>
      </c>
      <c r="BM59">
        <v>0</v>
      </c>
      <c r="BN59">
        <v>24.89</v>
      </c>
      <c r="BO59">
        <v>74.680000000000007</v>
      </c>
      <c r="BP59">
        <v>65.099999999999994</v>
      </c>
      <c r="BQ59">
        <v>27.9</v>
      </c>
    </row>
    <row r="60" spans="1:69">
      <c r="G60" t="s">
        <v>102</v>
      </c>
      <c r="H60" s="115">
        <v>744.28</v>
      </c>
      <c r="I60" s="88">
        <v>307.41999999999996</v>
      </c>
      <c r="J60" s="88">
        <v>376.5</v>
      </c>
      <c r="K60" s="88">
        <v>20.21</v>
      </c>
      <c r="L60" s="88">
        <v>1.42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41.38</v>
      </c>
      <c r="X60">
        <v>2.89</v>
      </c>
      <c r="Y60">
        <v>28.41</v>
      </c>
      <c r="Z60">
        <v>7.27</v>
      </c>
      <c r="AA60">
        <v>0.96</v>
      </c>
      <c r="AB60">
        <v>28.87</v>
      </c>
      <c r="AC60">
        <v>0</v>
      </c>
      <c r="AD60">
        <v>0</v>
      </c>
      <c r="AE60">
        <v>166.72</v>
      </c>
      <c r="AF60">
        <v>0</v>
      </c>
      <c r="AG60">
        <v>59.55</v>
      </c>
      <c r="AH60">
        <v>0</v>
      </c>
      <c r="AI60">
        <v>19.25</v>
      </c>
      <c r="AJ60">
        <v>0.96</v>
      </c>
      <c r="AK60">
        <v>49.56</v>
      </c>
      <c r="AL60">
        <v>80.83</v>
      </c>
      <c r="AM60">
        <v>21.65</v>
      </c>
      <c r="AN60">
        <v>0</v>
      </c>
      <c r="AO60">
        <v>14.43</v>
      </c>
      <c r="AP60">
        <v>27.38</v>
      </c>
      <c r="AQ60">
        <v>21.72</v>
      </c>
      <c r="AR60">
        <v>49.73</v>
      </c>
      <c r="AS60">
        <v>37.799999999999997</v>
      </c>
      <c r="AT60">
        <v>96.23</v>
      </c>
      <c r="AU60">
        <v>190.16</v>
      </c>
      <c r="AV60">
        <v>36.57</v>
      </c>
      <c r="AW60">
        <v>1.42</v>
      </c>
      <c r="AX60">
        <v>49.56</v>
      </c>
      <c r="AY60">
        <v>0.96</v>
      </c>
      <c r="AZ60">
        <v>0.4</v>
      </c>
      <c r="BA60">
        <v>0.52</v>
      </c>
      <c r="BB60">
        <v>0.96</v>
      </c>
      <c r="BC60">
        <v>0.96</v>
      </c>
      <c r="BD60">
        <v>1.01</v>
      </c>
      <c r="BE60">
        <v>0.96</v>
      </c>
      <c r="BF60">
        <v>0.61</v>
      </c>
      <c r="BG60">
        <v>0.61</v>
      </c>
      <c r="BH60">
        <v>0</v>
      </c>
      <c r="BI60">
        <v>2.89</v>
      </c>
      <c r="BJ60">
        <v>24.06</v>
      </c>
      <c r="BK60">
        <v>170.33</v>
      </c>
      <c r="BL60">
        <v>22.69</v>
      </c>
      <c r="BM60">
        <v>0</v>
      </c>
      <c r="BN60">
        <v>24.89</v>
      </c>
      <c r="BO60">
        <v>74.680000000000007</v>
      </c>
      <c r="BP60">
        <v>63</v>
      </c>
      <c r="BQ60">
        <v>27</v>
      </c>
    </row>
    <row r="61" spans="1:69">
      <c r="G61" t="s">
        <v>103</v>
      </c>
      <c r="H61" s="115">
        <v>742.88</v>
      </c>
      <c r="I61" s="88">
        <v>306.81999999999994</v>
      </c>
      <c r="J61" s="88">
        <v>376.5</v>
      </c>
      <c r="K61" s="88">
        <v>20.21</v>
      </c>
      <c r="L61" s="88">
        <v>1.42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41.38</v>
      </c>
      <c r="X61">
        <v>2.89</v>
      </c>
      <c r="Y61">
        <v>28.41</v>
      </c>
      <c r="Z61">
        <v>7.27</v>
      </c>
      <c r="AA61">
        <v>0.96</v>
      </c>
      <c r="AB61">
        <v>28.87</v>
      </c>
      <c r="AC61">
        <v>0</v>
      </c>
      <c r="AD61">
        <v>0</v>
      </c>
      <c r="AE61">
        <v>166.72</v>
      </c>
      <c r="AF61">
        <v>0</v>
      </c>
      <c r="AG61">
        <v>59.55</v>
      </c>
      <c r="AH61">
        <v>0</v>
      </c>
      <c r="AI61">
        <v>19.25</v>
      </c>
      <c r="AJ61">
        <v>0.96</v>
      </c>
      <c r="AK61">
        <v>49.56</v>
      </c>
      <c r="AL61">
        <v>80.83</v>
      </c>
      <c r="AM61">
        <v>21.65</v>
      </c>
      <c r="AN61">
        <v>0</v>
      </c>
      <c r="AO61">
        <v>14.43</v>
      </c>
      <c r="AP61">
        <v>27.38</v>
      </c>
      <c r="AQ61">
        <v>21.72</v>
      </c>
      <c r="AR61">
        <v>49.73</v>
      </c>
      <c r="AS61">
        <v>37.799999999999997</v>
      </c>
      <c r="AT61">
        <v>96.23</v>
      </c>
      <c r="AU61">
        <v>190.16</v>
      </c>
      <c r="AV61">
        <v>36.57</v>
      </c>
      <c r="AW61">
        <v>1.42</v>
      </c>
      <c r="AX61">
        <v>49.56</v>
      </c>
      <c r="AY61">
        <v>0.96</v>
      </c>
      <c r="AZ61">
        <v>0.4</v>
      </c>
      <c r="BA61">
        <v>0.52</v>
      </c>
      <c r="BB61">
        <v>0.96</v>
      </c>
      <c r="BC61">
        <v>0.96</v>
      </c>
      <c r="BD61">
        <v>1.01</v>
      </c>
      <c r="BE61">
        <v>0.96</v>
      </c>
      <c r="BF61">
        <v>0.61</v>
      </c>
      <c r="BG61">
        <v>0.61</v>
      </c>
      <c r="BH61">
        <v>0</v>
      </c>
      <c r="BI61">
        <v>2.89</v>
      </c>
      <c r="BJ61">
        <v>24.06</v>
      </c>
      <c r="BK61">
        <v>170.33</v>
      </c>
      <c r="BL61">
        <v>22.69</v>
      </c>
      <c r="BM61">
        <v>0</v>
      </c>
      <c r="BN61">
        <v>24.89</v>
      </c>
      <c r="BO61">
        <v>74.680000000000007</v>
      </c>
      <c r="BP61">
        <v>61.6</v>
      </c>
      <c r="BQ61">
        <v>26.4</v>
      </c>
    </row>
    <row r="62" spans="1:69">
      <c r="G62" t="s">
        <v>104</v>
      </c>
      <c r="H62" s="115">
        <v>740.78</v>
      </c>
      <c r="I62" s="88">
        <v>305.91999999999996</v>
      </c>
      <c r="J62" s="88">
        <v>376.5</v>
      </c>
      <c r="K62" s="88">
        <v>20.21</v>
      </c>
      <c r="L62" s="88">
        <v>1.42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41.38</v>
      </c>
      <c r="X62">
        <v>2.89</v>
      </c>
      <c r="Y62">
        <v>28.41</v>
      </c>
      <c r="Z62">
        <v>7.27</v>
      </c>
      <c r="AA62">
        <v>0.96</v>
      </c>
      <c r="AB62">
        <v>28.87</v>
      </c>
      <c r="AC62">
        <v>0</v>
      </c>
      <c r="AD62">
        <v>0</v>
      </c>
      <c r="AE62">
        <v>166.72</v>
      </c>
      <c r="AF62">
        <v>0</v>
      </c>
      <c r="AG62">
        <v>59.55</v>
      </c>
      <c r="AH62">
        <v>0</v>
      </c>
      <c r="AI62">
        <v>19.25</v>
      </c>
      <c r="AJ62">
        <v>0.96</v>
      </c>
      <c r="AK62">
        <v>49.56</v>
      </c>
      <c r="AL62">
        <v>80.83</v>
      </c>
      <c r="AM62">
        <v>21.65</v>
      </c>
      <c r="AN62">
        <v>0</v>
      </c>
      <c r="AO62">
        <v>14.43</v>
      </c>
      <c r="AP62">
        <v>27.38</v>
      </c>
      <c r="AQ62">
        <v>21.72</v>
      </c>
      <c r="AR62">
        <v>49.73</v>
      </c>
      <c r="AS62">
        <v>37.799999999999997</v>
      </c>
      <c r="AT62">
        <v>96.23</v>
      </c>
      <c r="AU62">
        <v>190.16</v>
      </c>
      <c r="AV62">
        <v>36.57</v>
      </c>
      <c r="AW62">
        <v>1.42</v>
      </c>
      <c r="AX62">
        <v>49.56</v>
      </c>
      <c r="AY62">
        <v>0.96</v>
      </c>
      <c r="AZ62">
        <v>0.4</v>
      </c>
      <c r="BA62">
        <v>0.52</v>
      </c>
      <c r="BB62">
        <v>0.96</v>
      </c>
      <c r="BC62">
        <v>0.96</v>
      </c>
      <c r="BD62">
        <v>1.01</v>
      </c>
      <c r="BE62">
        <v>0.96</v>
      </c>
      <c r="BF62">
        <v>0.61</v>
      </c>
      <c r="BG62">
        <v>0.61</v>
      </c>
      <c r="BH62">
        <v>0</v>
      </c>
      <c r="BI62">
        <v>2.89</v>
      </c>
      <c r="BJ62">
        <v>24.06</v>
      </c>
      <c r="BK62">
        <v>170.33</v>
      </c>
      <c r="BL62">
        <v>22.69</v>
      </c>
      <c r="BM62">
        <v>0</v>
      </c>
      <c r="BN62">
        <v>24.89</v>
      </c>
      <c r="BO62">
        <v>74.680000000000007</v>
      </c>
      <c r="BP62">
        <v>59.5</v>
      </c>
      <c r="BQ62">
        <v>25.5</v>
      </c>
    </row>
    <row r="63" spans="1:69">
      <c r="G63" t="s">
        <v>105</v>
      </c>
      <c r="H63" s="115">
        <v>740.07999999999993</v>
      </c>
      <c r="I63" s="88">
        <v>305.61999999999995</v>
      </c>
      <c r="J63" s="88">
        <v>376.5</v>
      </c>
      <c r="K63" s="88">
        <v>20.21</v>
      </c>
      <c r="L63" s="88">
        <v>1.42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41.38</v>
      </c>
      <c r="X63">
        <v>2.89</v>
      </c>
      <c r="Y63">
        <v>28.41</v>
      </c>
      <c r="Z63">
        <v>7.27</v>
      </c>
      <c r="AA63">
        <v>0.96</v>
      </c>
      <c r="AB63">
        <v>28.87</v>
      </c>
      <c r="AC63">
        <v>0</v>
      </c>
      <c r="AD63">
        <v>0</v>
      </c>
      <c r="AE63">
        <v>166.72</v>
      </c>
      <c r="AF63">
        <v>0</v>
      </c>
      <c r="AG63">
        <v>59.55</v>
      </c>
      <c r="AH63">
        <v>0</v>
      </c>
      <c r="AI63">
        <v>19.25</v>
      </c>
      <c r="AJ63">
        <v>0.96</v>
      </c>
      <c r="AK63">
        <v>49.56</v>
      </c>
      <c r="AL63">
        <v>80.83</v>
      </c>
      <c r="AM63">
        <v>21.65</v>
      </c>
      <c r="AN63">
        <v>0</v>
      </c>
      <c r="AO63">
        <v>14.43</v>
      </c>
      <c r="AP63">
        <v>27.38</v>
      </c>
      <c r="AQ63">
        <v>21.72</v>
      </c>
      <c r="AR63">
        <v>49.73</v>
      </c>
      <c r="AS63">
        <v>37.799999999999997</v>
      </c>
      <c r="AT63">
        <v>96.23</v>
      </c>
      <c r="AU63">
        <v>190.16</v>
      </c>
      <c r="AV63">
        <v>36.57</v>
      </c>
      <c r="AW63">
        <v>1.42</v>
      </c>
      <c r="AX63">
        <v>49.56</v>
      </c>
      <c r="AY63">
        <v>0.96</v>
      </c>
      <c r="AZ63">
        <v>0.4</v>
      </c>
      <c r="BA63">
        <v>0.52</v>
      </c>
      <c r="BB63">
        <v>0.96</v>
      </c>
      <c r="BC63">
        <v>0.96</v>
      </c>
      <c r="BD63">
        <v>1.01</v>
      </c>
      <c r="BE63">
        <v>0.96</v>
      </c>
      <c r="BF63">
        <v>0.61</v>
      </c>
      <c r="BG63">
        <v>0.61</v>
      </c>
      <c r="BH63">
        <v>0</v>
      </c>
      <c r="BI63">
        <v>2.89</v>
      </c>
      <c r="BJ63">
        <v>24.06</v>
      </c>
      <c r="BK63">
        <v>170.33</v>
      </c>
      <c r="BL63">
        <v>22.69</v>
      </c>
      <c r="BM63">
        <v>0</v>
      </c>
      <c r="BN63">
        <v>24.89</v>
      </c>
      <c r="BO63">
        <v>74.680000000000007</v>
      </c>
      <c r="BP63">
        <v>58.8</v>
      </c>
      <c r="BQ63">
        <v>25.2</v>
      </c>
    </row>
    <row r="64" spans="1:69">
      <c r="G64" t="s">
        <v>106</v>
      </c>
      <c r="H64" s="115">
        <v>737.28</v>
      </c>
      <c r="I64" s="88">
        <v>304.41999999999996</v>
      </c>
      <c r="J64" s="88">
        <v>376.5</v>
      </c>
      <c r="K64" s="88">
        <v>20.21</v>
      </c>
      <c r="L64" s="88">
        <v>1.42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41.38</v>
      </c>
      <c r="X64">
        <v>2.89</v>
      </c>
      <c r="Y64">
        <v>28.41</v>
      </c>
      <c r="Z64">
        <v>7.27</v>
      </c>
      <c r="AA64">
        <v>0.96</v>
      </c>
      <c r="AB64">
        <v>28.87</v>
      </c>
      <c r="AC64">
        <v>0</v>
      </c>
      <c r="AD64">
        <v>0</v>
      </c>
      <c r="AE64">
        <v>166.72</v>
      </c>
      <c r="AF64">
        <v>0</v>
      </c>
      <c r="AG64">
        <v>59.55</v>
      </c>
      <c r="AH64">
        <v>0</v>
      </c>
      <c r="AI64">
        <v>19.25</v>
      </c>
      <c r="AJ64">
        <v>0.96</v>
      </c>
      <c r="AK64">
        <v>49.56</v>
      </c>
      <c r="AL64">
        <v>80.83</v>
      </c>
      <c r="AM64">
        <v>21.65</v>
      </c>
      <c r="AN64">
        <v>0</v>
      </c>
      <c r="AO64">
        <v>14.43</v>
      </c>
      <c r="AP64">
        <v>27.38</v>
      </c>
      <c r="AQ64">
        <v>21.72</v>
      </c>
      <c r="AR64">
        <v>49.73</v>
      </c>
      <c r="AS64">
        <v>37.799999999999997</v>
      </c>
      <c r="AT64">
        <v>96.23</v>
      </c>
      <c r="AU64">
        <v>190.16</v>
      </c>
      <c r="AV64">
        <v>36.57</v>
      </c>
      <c r="AW64">
        <v>1.42</v>
      </c>
      <c r="AX64">
        <v>49.56</v>
      </c>
      <c r="AY64">
        <v>0.96</v>
      </c>
      <c r="AZ64">
        <v>0.4</v>
      </c>
      <c r="BA64">
        <v>0.52</v>
      </c>
      <c r="BB64">
        <v>0.96</v>
      </c>
      <c r="BC64">
        <v>0.96</v>
      </c>
      <c r="BD64">
        <v>1.01</v>
      </c>
      <c r="BE64">
        <v>0.96</v>
      </c>
      <c r="BF64">
        <v>0.61</v>
      </c>
      <c r="BG64">
        <v>0.61</v>
      </c>
      <c r="BH64">
        <v>0</v>
      </c>
      <c r="BI64">
        <v>2.89</v>
      </c>
      <c r="BJ64">
        <v>24.06</v>
      </c>
      <c r="BK64">
        <v>170.33</v>
      </c>
      <c r="BL64">
        <v>22.69</v>
      </c>
      <c r="BM64">
        <v>0</v>
      </c>
      <c r="BN64">
        <v>24.89</v>
      </c>
      <c r="BO64">
        <v>74.680000000000007</v>
      </c>
      <c r="BP64">
        <v>56</v>
      </c>
      <c r="BQ64">
        <v>24</v>
      </c>
    </row>
    <row r="65" spans="7:69">
      <c r="G65" t="s">
        <v>107</v>
      </c>
      <c r="H65" s="115">
        <v>737.28</v>
      </c>
      <c r="I65" s="88">
        <v>304.41999999999996</v>
      </c>
      <c r="J65" s="88">
        <v>376.5</v>
      </c>
      <c r="K65" s="88">
        <v>20.21</v>
      </c>
      <c r="L65" s="88">
        <v>1.42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41.38</v>
      </c>
      <c r="X65">
        <v>2.89</v>
      </c>
      <c r="Y65">
        <v>28.41</v>
      </c>
      <c r="Z65">
        <v>7.27</v>
      </c>
      <c r="AA65">
        <v>0.96</v>
      </c>
      <c r="AB65">
        <v>28.87</v>
      </c>
      <c r="AC65">
        <v>0</v>
      </c>
      <c r="AD65">
        <v>0</v>
      </c>
      <c r="AE65">
        <v>166.72</v>
      </c>
      <c r="AF65">
        <v>0</v>
      </c>
      <c r="AG65">
        <v>59.55</v>
      </c>
      <c r="AH65">
        <v>0</v>
      </c>
      <c r="AI65">
        <v>19.25</v>
      </c>
      <c r="AJ65">
        <v>0.96</v>
      </c>
      <c r="AK65">
        <v>49.56</v>
      </c>
      <c r="AL65">
        <v>80.83</v>
      </c>
      <c r="AM65">
        <v>21.65</v>
      </c>
      <c r="AN65">
        <v>0</v>
      </c>
      <c r="AO65">
        <v>14.43</v>
      </c>
      <c r="AP65">
        <v>27.38</v>
      </c>
      <c r="AQ65">
        <v>21.72</v>
      </c>
      <c r="AR65">
        <v>49.73</v>
      </c>
      <c r="AS65">
        <v>37.799999999999997</v>
      </c>
      <c r="AT65">
        <v>96.23</v>
      </c>
      <c r="AU65">
        <v>190.16</v>
      </c>
      <c r="AV65">
        <v>36.57</v>
      </c>
      <c r="AW65">
        <v>1.42</v>
      </c>
      <c r="AX65">
        <v>49.56</v>
      </c>
      <c r="AY65">
        <v>0.96</v>
      </c>
      <c r="AZ65">
        <v>0.4</v>
      </c>
      <c r="BA65">
        <v>0.52</v>
      </c>
      <c r="BB65">
        <v>0.96</v>
      </c>
      <c r="BC65">
        <v>0.96</v>
      </c>
      <c r="BD65">
        <v>1.01</v>
      </c>
      <c r="BE65">
        <v>0.96</v>
      </c>
      <c r="BF65">
        <v>0.61</v>
      </c>
      <c r="BG65">
        <v>0.61</v>
      </c>
      <c r="BH65">
        <v>0</v>
      </c>
      <c r="BI65">
        <v>2.89</v>
      </c>
      <c r="BJ65">
        <v>24.06</v>
      </c>
      <c r="BK65">
        <v>170.33</v>
      </c>
      <c r="BL65">
        <v>22.69</v>
      </c>
      <c r="BM65">
        <v>0</v>
      </c>
      <c r="BN65">
        <v>24.89</v>
      </c>
      <c r="BO65">
        <v>74.680000000000007</v>
      </c>
      <c r="BP65">
        <v>56</v>
      </c>
      <c r="BQ65">
        <v>24</v>
      </c>
    </row>
    <row r="66" spans="7:69">
      <c r="G66" t="s">
        <v>108</v>
      </c>
      <c r="H66" s="115">
        <v>733.07999999999993</v>
      </c>
      <c r="I66" s="88">
        <v>302.61999999999995</v>
      </c>
      <c r="J66" s="88">
        <v>376.5</v>
      </c>
      <c r="K66" s="88">
        <v>20.21</v>
      </c>
      <c r="L66" s="88">
        <v>1.42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41.38</v>
      </c>
      <c r="X66">
        <v>2.89</v>
      </c>
      <c r="Y66">
        <v>28.41</v>
      </c>
      <c r="Z66">
        <v>7.27</v>
      </c>
      <c r="AA66">
        <v>0.96</v>
      </c>
      <c r="AB66">
        <v>28.87</v>
      </c>
      <c r="AC66">
        <v>0</v>
      </c>
      <c r="AD66">
        <v>0</v>
      </c>
      <c r="AE66">
        <v>166.72</v>
      </c>
      <c r="AF66">
        <v>0</v>
      </c>
      <c r="AG66">
        <v>59.55</v>
      </c>
      <c r="AH66">
        <v>0</v>
      </c>
      <c r="AI66">
        <v>19.25</v>
      </c>
      <c r="AJ66">
        <v>0.96</v>
      </c>
      <c r="AK66">
        <v>49.56</v>
      </c>
      <c r="AL66">
        <v>80.83</v>
      </c>
      <c r="AM66">
        <v>21.65</v>
      </c>
      <c r="AN66">
        <v>0</v>
      </c>
      <c r="AO66">
        <v>14.43</v>
      </c>
      <c r="AP66">
        <v>27.38</v>
      </c>
      <c r="AQ66">
        <v>21.72</v>
      </c>
      <c r="AR66">
        <v>49.73</v>
      </c>
      <c r="AS66">
        <v>37.799999999999997</v>
      </c>
      <c r="AT66">
        <v>96.23</v>
      </c>
      <c r="AU66">
        <v>190.16</v>
      </c>
      <c r="AV66">
        <v>36.57</v>
      </c>
      <c r="AW66">
        <v>1.42</v>
      </c>
      <c r="AX66">
        <v>49.56</v>
      </c>
      <c r="AY66">
        <v>0.96</v>
      </c>
      <c r="AZ66">
        <v>0.4</v>
      </c>
      <c r="BA66">
        <v>0.52</v>
      </c>
      <c r="BB66">
        <v>0.96</v>
      </c>
      <c r="BC66">
        <v>0.96</v>
      </c>
      <c r="BD66">
        <v>1.01</v>
      </c>
      <c r="BE66">
        <v>0.96</v>
      </c>
      <c r="BF66">
        <v>0.61</v>
      </c>
      <c r="BG66">
        <v>0.61</v>
      </c>
      <c r="BH66">
        <v>0</v>
      </c>
      <c r="BI66">
        <v>2.89</v>
      </c>
      <c r="BJ66">
        <v>24.06</v>
      </c>
      <c r="BK66">
        <v>170.33</v>
      </c>
      <c r="BL66">
        <v>22.69</v>
      </c>
      <c r="BM66">
        <v>0</v>
      </c>
      <c r="BN66">
        <v>24.89</v>
      </c>
      <c r="BO66">
        <v>74.680000000000007</v>
      </c>
      <c r="BP66">
        <v>51.8</v>
      </c>
      <c r="BQ66">
        <v>22.2</v>
      </c>
    </row>
    <row r="67" spans="7:69">
      <c r="G67" t="s">
        <v>109</v>
      </c>
      <c r="H67" s="115">
        <v>620.53999999999985</v>
      </c>
      <c r="I67" s="88">
        <v>300.81999999999994</v>
      </c>
      <c r="J67" s="88">
        <v>376.5</v>
      </c>
      <c r="K67" s="88">
        <v>20.21</v>
      </c>
      <c r="L67" s="88">
        <v>1.42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41.38</v>
      </c>
      <c r="X67">
        <v>2.89</v>
      </c>
      <c r="Y67">
        <v>28.41</v>
      </c>
      <c r="Z67">
        <v>9.31</v>
      </c>
      <c r="AA67">
        <v>0.96</v>
      </c>
      <c r="AB67">
        <v>28.87</v>
      </c>
      <c r="AC67">
        <v>0</v>
      </c>
      <c r="AD67">
        <v>0</v>
      </c>
      <c r="AE67">
        <v>166.72</v>
      </c>
      <c r="AF67">
        <v>0</v>
      </c>
      <c r="AG67">
        <v>59.55</v>
      </c>
      <c r="AH67">
        <v>0</v>
      </c>
      <c r="AI67">
        <v>19.25</v>
      </c>
      <c r="AJ67">
        <v>0.77</v>
      </c>
      <c r="AK67">
        <v>49.56</v>
      </c>
      <c r="AL67">
        <v>80.83</v>
      </c>
      <c r="AM67">
        <v>21.65</v>
      </c>
      <c r="AN67">
        <v>0</v>
      </c>
      <c r="AO67">
        <v>14.43</v>
      </c>
      <c r="AP67">
        <v>27.38</v>
      </c>
      <c r="AQ67">
        <v>21.72</v>
      </c>
      <c r="AR67">
        <v>49.73</v>
      </c>
      <c r="AS67">
        <v>37.799999999999997</v>
      </c>
      <c r="AT67">
        <v>96.23</v>
      </c>
      <c r="AU67">
        <v>190.16</v>
      </c>
      <c r="AV67">
        <v>36.57</v>
      </c>
      <c r="AW67">
        <v>1.42</v>
      </c>
      <c r="AX67">
        <v>49.56</v>
      </c>
      <c r="AY67">
        <v>0.96</v>
      </c>
      <c r="AZ67">
        <v>0.4</v>
      </c>
      <c r="BA67">
        <v>0.52</v>
      </c>
      <c r="BB67">
        <v>0.96</v>
      </c>
      <c r="BC67">
        <v>0.96</v>
      </c>
      <c r="BD67">
        <v>1.01</v>
      </c>
      <c r="BE67">
        <v>0.96</v>
      </c>
      <c r="BF67">
        <v>0.61</v>
      </c>
      <c r="BG67">
        <v>0.61</v>
      </c>
      <c r="BH67">
        <v>0</v>
      </c>
      <c r="BI67">
        <v>2.89</v>
      </c>
      <c r="BJ67">
        <v>24.06</v>
      </c>
      <c r="BK67">
        <v>60.14</v>
      </c>
      <c r="BL67">
        <v>22.69</v>
      </c>
      <c r="BM67">
        <v>0</v>
      </c>
      <c r="BN67">
        <v>24.89</v>
      </c>
      <c r="BO67">
        <v>74.680000000000007</v>
      </c>
      <c r="BP67">
        <v>47.6</v>
      </c>
      <c r="BQ67">
        <v>20.399999999999999</v>
      </c>
    </row>
    <row r="68" spans="7:69">
      <c r="G68" t="s">
        <v>110</v>
      </c>
      <c r="H68" s="115">
        <v>616.3399999999998</v>
      </c>
      <c r="I68" s="88">
        <v>299.02</v>
      </c>
      <c r="J68" s="88">
        <v>376.5</v>
      </c>
      <c r="K68" s="88">
        <v>20.21</v>
      </c>
      <c r="L68" s="88">
        <v>1.42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41.38</v>
      </c>
      <c r="X68">
        <v>2.89</v>
      </c>
      <c r="Y68">
        <v>28.41</v>
      </c>
      <c r="Z68">
        <v>9.31</v>
      </c>
      <c r="AA68">
        <v>0.96</v>
      </c>
      <c r="AB68">
        <v>28.87</v>
      </c>
      <c r="AC68">
        <v>0</v>
      </c>
      <c r="AD68">
        <v>0</v>
      </c>
      <c r="AE68">
        <v>166.72</v>
      </c>
      <c r="AF68">
        <v>0</v>
      </c>
      <c r="AG68">
        <v>59.55</v>
      </c>
      <c r="AH68">
        <v>0</v>
      </c>
      <c r="AI68">
        <v>19.25</v>
      </c>
      <c r="AJ68">
        <v>0.77</v>
      </c>
      <c r="AK68">
        <v>49.56</v>
      </c>
      <c r="AL68">
        <v>80.83</v>
      </c>
      <c r="AM68">
        <v>21.65</v>
      </c>
      <c r="AN68">
        <v>0</v>
      </c>
      <c r="AO68">
        <v>14.43</v>
      </c>
      <c r="AP68">
        <v>27.38</v>
      </c>
      <c r="AQ68">
        <v>21.72</v>
      </c>
      <c r="AR68">
        <v>49.73</v>
      </c>
      <c r="AS68">
        <v>37.799999999999997</v>
      </c>
      <c r="AT68">
        <v>96.23</v>
      </c>
      <c r="AU68">
        <v>190.16</v>
      </c>
      <c r="AV68">
        <v>36.57</v>
      </c>
      <c r="AW68">
        <v>1.42</v>
      </c>
      <c r="AX68">
        <v>49.56</v>
      </c>
      <c r="AY68">
        <v>0.96</v>
      </c>
      <c r="AZ68">
        <v>0.4</v>
      </c>
      <c r="BA68">
        <v>0.52</v>
      </c>
      <c r="BB68">
        <v>0.96</v>
      </c>
      <c r="BC68">
        <v>0.96</v>
      </c>
      <c r="BD68">
        <v>1.01</v>
      </c>
      <c r="BE68">
        <v>0.96</v>
      </c>
      <c r="BF68">
        <v>0.61</v>
      </c>
      <c r="BG68">
        <v>0.61</v>
      </c>
      <c r="BH68">
        <v>0</v>
      </c>
      <c r="BI68">
        <v>2.89</v>
      </c>
      <c r="BJ68">
        <v>24.06</v>
      </c>
      <c r="BK68">
        <v>60.14</v>
      </c>
      <c r="BL68">
        <v>22.69</v>
      </c>
      <c r="BM68">
        <v>0</v>
      </c>
      <c r="BN68">
        <v>24.89</v>
      </c>
      <c r="BO68">
        <v>74.680000000000007</v>
      </c>
      <c r="BP68">
        <v>43.4</v>
      </c>
      <c r="BQ68">
        <v>18.600000000000001</v>
      </c>
    </row>
    <row r="69" spans="7:69">
      <c r="G69" t="s">
        <v>111</v>
      </c>
      <c r="H69" s="115">
        <v>611.43999999999983</v>
      </c>
      <c r="I69" s="88">
        <v>296.91999999999996</v>
      </c>
      <c r="J69" s="88">
        <v>376.5</v>
      </c>
      <c r="K69" s="88">
        <v>20.21</v>
      </c>
      <c r="L69" s="88">
        <v>1.42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41.38</v>
      </c>
      <c r="X69">
        <v>2.89</v>
      </c>
      <c r="Y69">
        <v>28.41</v>
      </c>
      <c r="Z69">
        <v>9.31</v>
      </c>
      <c r="AA69">
        <v>0.96</v>
      </c>
      <c r="AB69">
        <v>28.87</v>
      </c>
      <c r="AC69">
        <v>0</v>
      </c>
      <c r="AD69">
        <v>0</v>
      </c>
      <c r="AE69">
        <v>166.72</v>
      </c>
      <c r="AF69">
        <v>0</v>
      </c>
      <c r="AG69">
        <v>59.55</v>
      </c>
      <c r="AH69">
        <v>0</v>
      </c>
      <c r="AI69">
        <v>19.25</v>
      </c>
      <c r="AJ69">
        <v>0.77</v>
      </c>
      <c r="AK69">
        <v>49.56</v>
      </c>
      <c r="AL69">
        <v>80.83</v>
      </c>
      <c r="AM69">
        <v>21.65</v>
      </c>
      <c r="AN69">
        <v>0</v>
      </c>
      <c r="AO69">
        <v>14.43</v>
      </c>
      <c r="AP69">
        <v>27.38</v>
      </c>
      <c r="AQ69">
        <v>21.72</v>
      </c>
      <c r="AR69">
        <v>49.73</v>
      </c>
      <c r="AS69">
        <v>37.799999999999997</v>
      </c>
      <c r="AT69">
        <v>96.23</v>
      </c>
      <c r="AU69">
        <v>190.16</v>
      </c>
      <c r="AV69">
        <v>36.57</v>
      </c>
      <c r="AW69">
        <v>1.42</v>
      </c>
      <c r="AX69">
        <v>49.56</v>
      </c>
      <c r="AY69">
        <v>0.96</v>
      </c>
      <c r="AZ69">
        <v>0.4</v>
      </c>
      <c r="BA69">
        <v>0.52</v>
      </c>
      <c r="BB69">
        <v>0.96</v>
      </c>
      <c r="BC69">
        <v>0.96</v>
      </c>
      <c r="BD69">
        <v>1.01</v>
      </c>
      <c r="BE69">
        <v>0.96</v>
      </c>
      <c r="BF69">
        <v>0.61</v>
      </c>
      <c r="BG69">
        <v>0.61</v>
      </c>
      <c r="BH69">
        <v>0</v>
      </c>
      <c r="BI69">
        <v>2.89</v>
      </c>
      <c r="BJ69">
        <v>24.06</v>
      </c>
      <c r="BK69">
        <v>60.14</v>
      </c>
      <c r="BL69">
        <v>22.69</v>
      </c>
      <c r="BM69">
        <v>0</v>
      </c>
      <c r="BN69">
        <v>24.89</v>
      </c>
      <c r="BO69">
        <v>74.680000000000007</v>
      </c>
      <c r="BP69">
        <v>38.5</v>
      </c>
      <c r="BQ69">
        <v>16.5</v>
      </c>
    </row>
    <row r="70" spans="7:69">
      <c r="G70" t="s">
        <v>112</v>
      </c>
      <c r="H70" s="115">
        <v>607.93999999999983</v>
      </c>
      <c r="I70" s="88">
        <v>295.41999999999996</v>
      </c>
      <c r="J70" s="88">
        <v>376.5</v>
      </c>
      <c r="K70" s="88">
        <v>20.21</v>
      </c>
      <c r="L70" s="88">
        <v>1.42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41.38</v>
      </c>
      <c r="X70">
        <v>2.89</v>
      </c>
      <c r="Y70">
        <v>28.41</v>
      </c>
      <c r="Z70">
        <v>9.31</v>
      </c>
      <c r="AA70">
        <v>0.96</v>
      </c>
      <c r="AB70">
        <v>28.87</v>
      </c>
      <c r="AC70">
        <v>0</v>
      </c>
      <c r="AD70">
        <v>0</v>
      </c>
      <c r="AE70">
        <v>166.72</v>
      </c>
      <c r="AF70">
        <v>0</v>
      </c>
      <c r="AG70">
        <v>59.55</v>
      </c>
      <c r="AH70">
        <v>0</v>
      </c>
      <c r="AI70">
        <v>19.25</v>
      </c>
      <c r="AJ70">
        <v>0.77</v>
      </c>
      <c r="AK70">
        <v>49.56</v>
      </c>
      <c r="AL70">
        <v>80.83</v>
      </c>
      <c r="AM70">
        <v>21.65</v>
      </c>
      <c r="AN70">
        <v>0</v>
      </c>
      <c r="AO70">
        <v>14.43</v>
      </c>
      <c r="AP70">
        <v>27.38</v>
      </c>
      <c r="AQ70">
        <v>21.72</v>
      </c>
      <c r="AR70">
        <v>49.73</v>
      </c>
      <c r="AS70">
        <v>37.799999999999997</v>
      </c>
      <c r="AT70">
        <v>96.23</v>
      </c>
      <c r="AU70">
        <v>190.16</v>
      </c>
      <c r="AV70">
        <v>36.57</v>
      </c>
      <c r="AW70">
        <v>1.42</v>
      </c>
      <c r="AX70">
        <v>49.56</v>
      </c>
      <c r="AY70">
        <v>0.96</v>
      </c>
      <c r="AZ70">
        <v>0.4</v>
      </c>
      <c r="BA70">
        <v>0.52</v>
      </c>
      <c r="BB70">
        <v>0.96</v>
      </c>
      <c r="BC70">
        <v>0.96</v>
      </c>
      <c r="BD70">
        <v>1.01</v>
      </c>
      <c r="BE70">
        <v>0.96</v>
      </c>
      <c r="BF70">
        <v>0.61</v>
      </c>
      <c r="BG70">
        <v>0.61</v>
      </c>
      <c r="BH70">
        <v>0</v>
      </c>
      <c r="BI70">
        <v>2.89</v>
      </c>
      <c r="BJ70">
        <v>24.06</v>
      </c>
      <c r="BK70">
        <v>60.14</v>
      </c>
      <c r="BL70">
        <v>22.69</v>
      </c>
      <c r="BM70">
        <v>0</v>
      </c>
      <c r="BN70">
        <v>24.89</v>
      </c>
      <c r="BO70">
        <v>74.680000000000007</v>
      </c>
      <c r="BP70">
        <v>35</v>
      </c>
      <c r="BQ70">
        <v>15</v>
      </c>
    </row>
    <row r="71" spans="7:69">
      <c r="G71" t="s">
        <v>113</v>
      </c>
      <c r="H71" s="115">
        <v>573.46999999999991</v>
      </c>
      <c r="I71" s="88">
        <v>293.02</v>
      </c>
      <c r="J71" s="88">
        <v>376.5</v>
      </c>
      <c r="K71" s="88">
        <v>20.21</v>
      </c>
      <c r="L71" s="88">
        <v>1.42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41.38</v>
      </c>
      <c r="X71">
        <v>2.89</v>
      </c>
      <c r="Y71">
        <v>28.41</v>
      </c>
      <c r="Z71">
        <v>9.31</v>
      </c>
      <c r="AA71">
        <v>0.96</v>
      </c>
      <c r="AB71">
        <v>0</v>
      </c>
      <c r="AC71">
        <v>0</v>
      </c>
      <c r="AD71">
        <v>0</v>
      </c>
      <c r="AE71">
        <v>166.72</v>
      </c>
      <c r="AF71">
        <v>0</v>
      </c>
      <c r="AG71">
        <v>59.55</v>
      </c>
      <c r="AH71">
        <v>0</v>
      </c>
      <c r="AI71">
        <v>19.25</v>
      </c>
      <c r="AJ71">
        <v>0.77</v>
      </c>
      <c r="AK71">
        <v>49.56</v>
      </c>
      <c r="AL71">
        <v>80.83</v>
      </c>
      <c r="AM71">
        <v>21.65</v>
      </c>
      <c r="AN71">
        <v>0</v>
      </c>
      <c r="AO71">
        <v>14.43</v>
      </c>
      <c r="AP71">
        <v>27.38</v>
      </c>
      <c r="AQ71">
        <v>21.72</v>
      </c>
      <c r="AR71">
        <v>49.73</v>
      </c>
      <c r="AS71">
        <v>37.799999999999997</v>
      </c>
      <c r="AT71">
        <v>96.23</v>
      </c>
      <c r="AU71">
        <v>190.16</v>
      </c>
      <c r="AV71">
        <v>36.57</v>
      </c>
      <c r="AW71">
        <v>1.42</v>
      </c>
      <c r="AX71">
        <v>49.56</v>
      </c>
      <c r="AY71">
        <v>0.96</v>
      </c>
      <c r="AZ71">
        <v>0.4</v>
      </c>
      <c r="BA71">
        <v>0.52</v>
      </c>
      <c r="BB71">
        <v>0.96</v>
      </c>
      <c r="BC71">
        <v>0.96</v>
      </c>
      <c r="BD71">
        <v>1.01</v>
      </c>
      <c r="BE71">
        <v>0.96</v>
      </c>
      <c r="BF71">
        <v>0.61</v>
      </c>
      <c r="BG71">
        <v>0.61</v>
      </c>
      <c r="BH71">
        <v>0</v>
      </c>
      <c r="BI71">
        <v>2.89</v>
      </c>
      <c r="BJ71">
        <v>24.06</v>
      </c>
      <c r="BK71">
        <v>60.14</v>
      </c>
      <c r="BL71">
        <v>22.69</v>
      </c>
      <c r="BM71">
        <v>0</v>
      </c>
      <c r="BN71">
        <v>24.89</v>
      </c>
      <c r="BO71">
        <v>74.680000000000007</v>
      </c>
      <c r="BP71">
        <v>29.4</v>
      </c>
      <c r="BQ71">
        <v>12.6</v>
      </c>
    </row>
    <row r="72" spans="7:69">
      <c r="G72" t="s">
        <v>114</v>
      </c>
      <c r="H72" s="115">
        <v>572.06999999999994</v>
      </c>
      <c r="I72" s="88">
        <v>292.41999999999996</v>
      </c>
      <c r="J72" s="88">
        <v>376.5</v>
      </c>
      <c r="K72" s="88">
        <v>20.21</v>
      </c>
      <c r="L72" s="88">
        <v>1.42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41.38</v>
      </c>
      <c r="X72">
        <v>2.89</v>
      </c>
      <c r="Y72">
        <v>28.41</v>
      </c>
      <c r="Z72">
        <v>9.31</v>
      </c>
      <c r="AA72">
        <v>0.96</v>
      </c>
      <c r="AB72">
        <v>0</v>
      </c>
      <c r="AC72">
        <v>0</v>
      </c>
      <c r="AD72">
        <v>0</v>
      </c>
      <c r="AE72">
        <v>166.72</v>
      </c>
      <c r="AF72">
        <v>0</v>
      </c>
      <c r="AG72">
        <v>59.55</v>
      </c>
      <c r="AH72">
        <v>0</v>
      </c>
      <c r="AI72">
        <v>19.25</v>
      </c>
      <c r="AJ72">
        <v>0.77</v>
      </c>
      <c r="AK72">
        <v>49.56</v>
      </c>
      <c r="AL72">
        <v>80.83</v>
      </c>
      <c r="AM72">
        <v>21.65</v>
      </c>
      <c r="AN72">
        <v>0</v>
      </c>
      <c r="AO72">
        <v>14.43</v>
      </c>
      <c r="AP72">
        <v>27.38</v>
      </c>
      <c r="AQ72">
        <v>21.72</v>
      </c>
      <c r="AR72">
        <v>49.73</v>
      </c>
      <c r="AS72">
        <v>37.799999999999997</v>
      </c>
      <c r="AT72">
        <v>96.23</v>
      </c>
      <c r="AU72">
        <v>190.16</v>
      </c>
      <c r="AV72">
        <v>36.57</v>
      </c>
      <c r="AW72">
        <v>1.42</v>
      </c>
      <c r="AX72">
        <v>49.56</v>
      </c>
      <c r="AY72">
        <v>0.96</v>
      </c>
      <c r="AZ72">
        <v>0.4</v>
      </c>
      <c r="BA72">
        <v>0.52</v>
      </c>
      <c r="BB72">
        <v>0.96</v>
      </c>
      <c r="BC72">
        <v>0.96</v>
      </c>
      <c r="BD72">
        <v>1.01</v>
      </c>
      <c r="BE72">
        <v>0.96</v>
      </c>
      <c r="BF72">
        <v>0.61</v>
      </c>
      <c r="BG72">
        <v>0.61</v>
      </c>
      <c r="BH72">
        <v>0</v>
      </c>
      <c r="BI72">
        <v>2.89</v>
      </c>
      <c r="BJ72">
        <v>24.06</v>
      </c>
      <c r="BK72">
        <v>60.14</v>
      </c>
      <c r="BL72">
        <v>22.69</v>
      </c>
      <c r="BM72">
        <v>0</v>
      </c>
      <c r="BN72">
        <v>24.89</v>
      </c>
      <c r="BO72">
        <v>74.680000000000007</v>
      </c>
      <c r="BP72">
        <v>28</v>
      </c>
      <c r="BQ72">
        <v>12</v>
      </c>
    </row>
    <row r="73" spans="7:69">
      <c r="G73" t="s">
        <v>115</v>
      </c>
      <c r="H73" s="115">
        <v>566.46999999999991</v>
      </c>
      <c r="I73" s="88">
        <v>290.02</v>
      </c>
      <c r="J73" s="88">
        <v>376.5</v>
      </c>
      <c r="K73" s="88">
        <v>20.21</v>
      </c>
      <c r="L73" s="88">
        <v>1.42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41.38</v>
      </c>
      <c r="X73">
        <v>2.89</v>
      </c>
      <c r="Y73">
        <v>28.41</v>
      </c>
      <c r="Z73">
        <v>9.31</v>
      </c>
      <c r="AA73">
        <v>0.96</v>
      </c>
      <c r="AB73">
        <v>0</v>
      </c>
      <c r="AC73">
        <v>0</v>
      </c>
      <c r="AD73">
        <v>0</v>
      </c>
      <c r="AE73">
        <v>166.72</v>
      </c>
      <c r="AF73">
        <v>0</v>
      </c>
      <c r="AG73">
        <v>59.55</v>
      </c>
      <c r="AH73">
        <v>0</v>
      </c>
      <c r="AI73">
        <v>19.25</v>
      </c>
      <c r="AJ73">
        <v>0.77</v>
      </c>
      <c r="AK73">
        <v>49.56</v>
      </c>
      <c r="AL73">
        <v>80.83</v>
      </c>
      <c r="AM73">
        <v>21.65</v>
      </c>
      <c r="AN73">
        <v>0</v>
      </c>
      <c r="AO73">
        <v>14.43</v>
      </c>
      <c r="AP73">
        <v>27.38</v>
      </c>
      <c r="AQ73">
        <v>21.72</v>
      </c>
      <c r="AR73">
        <v>49.73</v>
      </c>
      <c r="AS73">
        <v>37.799999999999997</v>
      </c>
      <c r="AT73">
        <v>96.23</v>
      </c>
      <c r="AU73">
        <v>190.16</v>
      </c>
      <c r="AV73">
        <v>36.57</v>
      </c>
      <c r="AW73">
        <v>1.42</v>
      </c>
      <c r="AX73">
        <v>49.56</v>
      </c>
      <c r="AY73">
        <v>0.96</v>
      </c>
      <c r="AZ73">
        <v>0.4</v>
      </c>
      <c r="BA73">
        <v>0.52</v>
      </c>
      <c r="BB73">
        <v>0.96</v>
      </c>
      <c r="BC73">
        <v>0.96</v>
      </c>
      <c r="BD73">
        <v>1.01</v>
      </c>
      <c r="BE73">
        <v>0.96</v>
      </c>
      <c r="BF73">
        <v>0.61</v>
      </c>
      <c r="BG73">
        <v>0.61</v>
      </c>
      <c r="BH73">
        <v>0</v>
      </c>
      <c r="BI73">
        <v>2.89</v>
      </c>
      <c r="BJ73">
        <v>24.06</v>
      </c>
      <c r="BK73">
        <v>60.14</v>
      </c>
      <c r="BL73">
        <v>22.69</v>
      </c>
      <c r="BM73">
        <v>0</v>
      </c>
      <c r="BN73">
        <v>24.89</v>
      </c>
      <c r="BO73">
        <v>74.680000000000007</v>
      </c>
      <c r="BP73">
        <v>22.4</v>
      </c>
      <c r="BQ73">
        <v>9.6</v>
      </c>
    </row>
    <row r="74" spans="7:69">
      <c r="G74" t="s">
        <v>116</v>
      </c>
      <c r="H74" s="115">
        <v>561.56999999999994</v>
      </c>
      <c r="I74" s="88">
        <v>287.91999999999996</v>
      </c>
      <c r="J74" s="88">
        <v>376.5</v>
      </c>
      <c r="K74" s="88">
        <v>20.21</v>
      </c>
      <c r="L74" s="88">
        <v>1.42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41.38</v>
      </c>
      <c r="X74">
        <v>2.89</v>
      </c>
      <c r="Y74">
        <v>28.41</v>
      </c>
      <c r="Z74">
        <v>9.31</v>
      </c>
      <c r="AA74">
        <v>0.96</v>
      </c>
      <c r="AB74">
        <v>0</v>
      </c>
      <c r="AC74">
        <v>0</v>
      </c>
      <c r="AD74">
        <v>0</v>
      </c>
      <c r="AE74">
        <v>166.72</v>
      </c>
      <c r="AF74">
        <v>0</v>
      </c>
      <c r="AG74">
        <v>59.55</v>
      </c>
      <c r="AH74">
        <v>0</v>
      </c>
      <c r="AI74">
        <v>19.25</v>
      </c>
      <c r="AJ74">
        <v>0.77</v>
      </c>
      <c r="AK74">
        <v>49.56</v>
      </c>
      <c r="AL74">
        <v>80.83</v>
      </c>
      <c r="AM74">
        <v>21.65</v>
      </c>
      <c r="AN74">
        <v>0</v>
      </c>
      <c r="AO74">
        <v>14.43</v>
      </c>
      <c r="AP74">
        <v>27.38</v>
      </c>
      <c r="AQ74">
        <v>21.72</v>
      </c>
      <c r="AR74">
        <v>49.73</v>
      </c>
      <c r="AS74">
        <v>37.799999999999997</v>
      </c>
      <c r="AT74">
        <v>96.23</v>
      </c>
      <c r="AU74">
        <v>190.16</v>
      </c>
      <c r="AV74">
        <v>36.57</v>
      </c>
      <c r="AW74">
        <v>1.42</v>
      </c>
      <c r="AX74">
        <v>49.56</v>
      </c>
      <c r="AY74">
        <v>0.96</v>
      </c>
      <c r="AZ74">
        <v>0.4</v>
      </c>
      <c r="BA74">
        <v>0.52</v>
      </c>
      <c r="BB74">
        <v>0.96</v>
      </c>
      <c r="BC74">
        <v>0.96</v>
      </c>
      <c r="BD74">
        <v>1.01</v>
      </c>
      <c r="BE74">
        <v>0.96</v>
      </c>
      <c r="BF74">
        <v>0.61</v>
      </c>
      <c r="BG74">
        <v>0.61</v>
      </c>
      <c r="BH74">
        <v>0</v>
      </c>
      <c r="BI74">
        <v>2.89</v>
      </c>
      <c r="BJ74">
        <v>24.06</v>
      </c>
      <c r="BK74">
        <v>60.14</v>
      </c>
      <c r="BL74">
        <v>22.69</v>
      </c>
      <c r="BM74">
        <v>0</v>
      </c>
      <c r="BN74">
        <v>24.89</v>
      </c>
      <c r="BO74">
        <v>74.680000000000007</v>
      </c>
      <c r="BP74">
        <v>17.5</v>
      </c>
      <c r="BQ74">
        <v>7.5</v>
      </c>
    </row>
    <row r="75" spans="7:69">
      <c r="G75" t="s">
        <v>117</v>
      </c>
      <c r="H75" s="115">
        <v>558.06999999999994</v>
      </c>
      <c r="I75" s="88">
        <v>286.41999999999996</v>
      </c>
      <c r="J75" s="88">
        <v>376.5</v>
      </c>
      <c r="K75" s="88">
        <v>0.96</v>
      </c>
      <c r="L75" s="88">
        <v>1.42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41.38</v>
      </c>
      <c r="X75">
        <v>2.89</v>
      </c>
      <c r="Y75">
        <v>28.41</v>
      </c>
      <c r="Z75">
        <v>9.31</v>
      </c>
      <c r="AA75">
        <v>0.96</v>
      </c>
      <c r="AB75">
        <v>0</v>
      </c>
      <c r="AC75">
        <v>0</v>
      </c>
      <c r="AD75">
        <v>0</v>
      </c>
      <c r="AE75">
        <v>166.72</v>
      </c>
      <c r="AF75">
        <v>0</v>
      </c>
      <c r="AG75">
        <v>59.55</v>
      </c>
      <c r="AH75">
        <v>0</v>
      </c>
      <c r="AI75">
        <v>0</v>
      </c>
      <c r="AJ75">
        <v>0.77</v>
      </c>
      <c r="AK75">
        <v>49.56</v>
      </c>
      <c r="AL75">
        <v>80.83</v>
      </c>
      <c r="AM75">
        <v>21.65</v>
      </c>
      <c r="AN75">
        <v>0</v>
      </c>
      <c r="AO75">
        <v>14.43</v>
      </c>
      <c r="AP75">
        <v>27.38</v>
      </c>
      <c r="AQ75">
        <v>21.72</v>
      </c>
      <c r="AR75">
        <v>49.73</v>
      </c>
      <c r="AS75">
        <v>37.799999999999997</v>
      </c>
      <c r="AT75">
        <v>96.23</v>
      </c>
      <c r="AU75">
        <v>190.16</v>
      </c>
      <c r="AV75">
        <v>36.57</v>
      </c>
      <c r="AW75">
        <v>1.42</v>
      </c>
      <c r="AX75">
        <v>49.56</v>
      </c>
      <c r="AY75">
        <v>0.96</v>
      </c>
      <c r="AZ75">
        <v>0.4</v>
      </c>
      <c r="BA75">
        <v>0.52</v>
      </c>
      <c r="BB75">
        <v>0.96</v>
      </c>
      <c r="BC75">
        <v>0.96</v>
      </c>
      <c r="BD75">
        <v>1.01</v>
      </c>
      <c r="BE75">
        <v>0.96</v>
      </c>
      <c r="BF75">
        <v>0.61</v>
      </c>
      <c r="BG75">
        <v>0.61</v>
      </c>
      <c r="BH75">
        <v>0</v>
      </c>
      <c r="BI75">
        <v>2.89</v>
      </c>
      <c r="BJ75">
        <v>24.06</v>
      </c>
      <c r="BK75">
        <v>60.14</v>
      </c>
      <c r="BL75">
        <v>22.69</v>
      </c>
      <c r="BM75">
        <v>0</v>
      </c>
      <c r="BN75">
        <v>24.89</v>
      </c>
      <c r="BO75">
        <v>74.680000000000007</v>
      </c>
      <c r="BP75">
        <v>14</v>
      </c>
      <c r="BQ75">
        <v>6</v>
      </c>
    </row>
    <row r="76" spans="7:69">
      <c r="G76" t="s">
        <v>118</v>
      </c>
      <c r="H76" s="115">
        <v>554.56999999999994</v>
      </c>
      <c r="I76" s="88">
        <v>284.91999999999996</v>
      </c>
      <c r="J76" s="88">
        <v>376.5</v>
      </c>
      <c r="K76" s="88">
        <v>0.96</v>
      </c>
      <c r="L76" s="88">
        <v>1.42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41.38</v>
      </c>
      <c r="X76">
        <v>2.89</v>
      </c>
      <c r="Y76">
        <v>28.41</v>
      </c>
      <c r="Z76">
        <v>9.31</v>
      </c>
      <c r="AA76">
        <v>0.96</v>
      </c>
      <c r="AB76">
        <v>0</v>
      </c>
      <c r="AC76">
        <v>0</v>
      </c>
      <c r="AD76">
        <v>0</v>
      </c>
      <c r="AE76">
        <v>166.72</v>
      </c>
      <c r="AF76">
        <v>0</v>
      </c>
      <c r="AG76">
        <v>59.55</v>
      </c>
      <c r="AH76">
        <v>0</v>
      </c>
      <c r="AI76">
        <v>0</v>
      </c>
      <c r="AJ76">
        <v>0.77</v>
      </c>
      <c r="AK76">
        <v>49.56</v>
      </c>
      <c r="AL76">
        <v>80.83</v>
      </c>
      <c r="AM76">
        <v>21.65</v>
      </c>
      <c r="AN76">
        <v>0</v>
      </c>
      <c r="AO76">
        <v>14.43</v>
      </c>
      <c r="AP76">
        <v>27.38</v>
      </c>
      <c r="AQ76">
        <v>21.72</v>
      </c>
      <c r="AR76">
        <v>49.73</v>
      </c>
      <c r="AS76">
        <v>37.799999999999997</v>
      </c>
      <c r="AT76">
        <v>96.23</v>
      </c>
      <c r="AU76">
        <v>190.16</v>
      </c>
      <c r="AV76">
        <v>36.57</v>
      </c>
      <c r="AW76">
        <v>1.42</v>
      </c>
      <c r="AX76">
        <v>49.56</v>
      </c>
      <c r="AY76">
        <v>0.96</v>
      </c>
      <c r="AZ76">
        <v>0.4</v>
      </c>
      <c r="BA76">
        <v>0.52</v>
      </c>
      <c r="BB76">
        <v>0.96</v>
      </c>
      <c r="BC76">
        <v>0.96</v>
      </c>
      <c r="BD76">
        <v>1.01</v>
      </c>
      <c r="BE76">
        <v>0.96</v>
      </c>
      <c r="BF76">
        <v>0.61</v>
      </c>
      <c r="BG76">
        <v>0.61</v>
      </c>
      <c r="BH76">
        <v>0</v>
      </c>
      <c r="BI76">
        <v>2.89</v>
      </c>
      <c r="BJ76">
        <v>24.06</v>
      </c>
      <c r="BK76">
        <v>60.14</v>
      </c>
      <c r="BL76">
        <v>22.69</v>
      </c>
      <c r="BM76">
        <v>0</v>
      </c>
      <c r="BN76">
        <v>24.89</v>
      </c>
      <c r="BO76">
        <v>74.680000000000007</v>
      </c>
      <c r="BP76">
        <v>10.5</v>
      </c>
      <c r="BQ76">
        <v>4.5</v>
      </c>
    </row>
    <row r="77" spans="7:69">
      <c r="G77" t="s">
        <v>119</v>
      </c>
      <c r="H77" s="115">
        <v>552.46999999999991</v>
      </c>
      <c r="I77" s="88">
        <v>284.02</v>
      </c>
      <c r="J77" s="88">
        <v>376.5</v>
      </c>
      <c r="K77" s="88">
        <v>0.96</v>
      </c>
      <c r="L77" s="88">
        <v>1.42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41.38</v>
      </c>
      <c r="X77">
        <v>2.89</v>
      </c>
      <c r="Y77">
        <v>28.41</v>
      </c>
      <c r="Z77">
        <v>9.31</v>
      </c>
      <c r="AA77">
        <v>0.96</v>
      </c>
      <c r="AB77">
        <v>0</v>
      </c>
      <c r="AC77">
        <v>0</v>
      </c>
      <c r="AD77">
        <v>0</v>
      </c>
      <c r="AE77">
        <v>166.72</v>
      </c>
      <c r="AF77">
        <v>0</v>
      </c>
      <c r="AG77">
        <v>59.55</v>
      </c>
      <c r="AH77">
        <v>0</v>
      </c>
      <c r="AI77">
        <v>0</v>
      </c>
      <c r="AJ77">
        <v>0.77</v>
      </c>
      <c r="AK77">
        <v>49.56</v>
      </c>
      <c r="AL77">
        <v>80.83</v>
      </c>
      <c r="AM77">
        <v>21.65</v>
      </c>
      <c r="AN77">
        <v>0</v>
      </c>
      <c r="AO77">
        <v>14.43</v>
      </c>
      <c r="AP77">
        <v>27.38</v>
      </c>
      <c r="AQ77">
        <v>21.72</v>
      </c>
      <c r="AR77">
        <v>49.73</v>
      </c>
      <c r="AS77">
        <v>37.799999999999997</v>
      </c>
      <c r="AT77">
        <v>96.23</v>
      </c>
      <c r="AU77">
        <v>190.16</v>
      </c>
      <c r="AV77">
        <v>36.57</v>
      </c>
      <c r="AW77">
        <v>1.42</v>
      </c>
      <c r="AX77">
        <v>49.56</v>
      </c>
      <c r="AY77">
        <v>0.96</v>
      </c>
      <c r="AZ77">
        <v>0.4</v>
      </c>
      <c r="BA77">
        <v>0.52</v>
      </c>
      <c r="BB77">
        <v>0.96</v>
      </c>
      <c r="BC77">
        <v>0.96</v>
      </c>
      <c r="BD77">
        <v>1.01</v>
      </c>
      <c r="BE77">
        <v>0.96</v>
      </c>
      <c r="BF77">
        <v>0.61</v>
      </c>
      <c r="BG77">
        <v>0.61</v>
      </c>
      <c r="BH77">
        <v>0</v>
      </c>
      <c r="BI77">
        <v>2.89</v>
      </c>
      <c r="BJ77">
        <v>24.06</v>
      </c>
      <c r="BK77">
        <v>60.14</v>
      </c>
      <c r="BL77">
        <v>22.69</v>
      </c>
      <c r="BM77">
        <v>0</v>
      </c>
      <c r="BN77">
        <v>24.89</v>
      </c>
      <c r="BO77">
        <v>74.680000000000007</v>
      </c>
      <c r="BP77">
        <v>8.4</v>
      </c>
      <c r="BQ77">
        <v>3.6</v>
      </c>
    </row>
    <row r="78" spans="7:69">
      <c r="G78" t="s">
        <v>120</v>
      </c>
      <c r="H78" s="115">
        <v>551.06999999999994</v>
      </c>
      <c r="I78" s="88">
        <v>283.41999999999996</v>
      </c>
      <c r="J78" s="88">
        <v>376.5</v>
      </c>
      <c r="K78" s="88">
        <v>0.96</v>
      </c>
      <c r="L78" s="88">
        <v>1.42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41.38</v>
      </c>
      <c r="X78">
        <v>2.89</v>
      </c>
      <c r="Y78">
        <v>28.41</v>
      </c>
      <c r="Z78">
        <v>9.31</v>
      </c>
      <c r="AA78">
        <v>0.96</v>
      </c>
      <c r="AB78">
        <v>0</v>
      </c>
      <c r="AC78">
        <v>0</v>
      </c>
      <c r="AD78">
        <v>0</v>
      </c>
      <c r="AE78">
        <v>166.72</v>
      </c>
      <c r="AF78">
        <v>0</v>
      </c>
      <c r="AG78">
        <v>59.55</v>
      </c>
      <c r="AH78">
        <v>0</v>
      </c>
      <c r="AI78">
        <v>0</v>
      </c>
      <c r="AJ78">
        <v>0.77</v>
      </c>
      <c r="AK78">
        <v>49.56</v>
      </c>
      <c r="AL78">
        <v>80.83</v>
      </c>
      <c r="AM78">
        <v>21.65</v>
      </c>
      <c r="AN78">
        <v>0</v>
      </c>
      <c r="AO78">
        <v>14.43</v>
      </c>
      <c r="AP78">
        <v>27.38</v>
      </c>
      <c r="AQ78">
        <v>21.72</v>
      </c>
      <c r="AR78">
        <v>49.73</v>
      </c>
      <c r="AS78">
        <v>37.799999999999997</v>
      </c>
      <c r="AT78">
        <v>96.23</v>
      </c>
      <c r="AU78">
        <v>190.16</v>
      </c>
      <c r="AV78">
        <v>36.57</v>
      </c>
      <c r="AW78">
        <v>1.42</v>
      </c>
      <c r="AX78">
        <v>49.56</v>
      </c>
      <c r="AY78">
        <v>0.96</v>
      </c>
      <c r="AZ78">
        <v>0.4</v>
      </c>
      <c r="BA78">
        <v>0.52</v>
      </c>
      <c r="BB78">
        <v>0.96</v>
      </c>
      <c r="BC78">
        <v>0.96</v>
      </c>
      <c r="BD78">
        <v>1.01</v>
      </c>
      <c r="BE78">
        <v>0.96</v>
      </c>
      <c r="BF78">
        <v>0.61</v>
      </c>
      <c r="BG78">
        <v>0.61</v>
      </c>
      <c r="BH78">
        <v>0</v>
      </c>
      <c r="BI78">
        <v>2.89</v>
      </c>
      <c r="BJ78">
        <v>24.06</v>
      </c>
      <c r="BK78">
        <v>60.14</v>
      </c>
      <c r="BL78">
        <v>22.69</v>
      </c>
      <c r="BM78">
        <v>0</v>
      </c>
      <c r="BN78">
        <v>24.89</v>
      </c>
      <c r="BO78">
        <v>74.680000000000007</v>
      </c>
      <c r="BP78">
        <v>7</v>
      </c>
      <c r="BQ78">
        <v>3</v>
      </c>
    </row>
    <row r="79" spans="7:69">
      <c r="G79" t="s">
        <v>121</v>
      </c>
      <c r="H79" s="115">
        <v>611.75999999999976</v>
      </c>
      <c r="I79" s="88">
        <v>281.83</v>
      </c>
      <c r="J79" s="88">
        <v>376.5</v>
      </c>
      <c r="K79" s="88">
        <v>0.96</v>
      </c>
      <c r="L79" s="88">
        <v>1.42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41.38</v>
      </c>
      <c r="X79">
        <v>2.89</v>
      </c>
      <c r="Y79">
        <v>28.41</v>
      </c>
      <c r="Z79">
        <v>9.31</v>
      </c>
      <c r="AA79">
        <v>0.96</v>
      </c>
      <c r="AB79">
        <v>0</v>
      </c>
      <c r="AC79">
        <v>0</v>
      </c>
      <c r="AD79">
        <v>0</v>
      </c>
      <c r="AE79">
        <v>166.72</v>
      </c>
      <c r="AF79">
        <v>0</v>
      </c>
      <c r="AG79">
        <v>59.55</v>
      </c>
      <c r="AH79">
        <v>0</v>
      </c>
      <c r="AI79">
        <v>0</v>
      </c>
      <c r="AJ79">
        <v>0.77</v>
      </c>
      <c r="AK79">
        <v>49.56</v>
      </c>
      <c r="AL79">
        <v>80.83</v>
      </c>
      <c r="AM79">
        <v>21.65</v>
      </c>
      <c r="AN79">
        <v>0</v>
      </c>
      <c r="AO79">
        <v>14.43</v>
      </c>
      <c r="AP79">
        <v>27.38</v>
      </c>
      <c r="AQ79">
        <v>21.72</v>
      </c>
      <c r="AR79">
        <v>49.73</v>
      </c>
      <c r="AS79">
        <v>37.799999999999997</v>
      </c>
      <c r="AT79">
        <v>96.23</v>
      </c>
      <c r="AU79">
        <v>190.16</v>
      </c>
      <c r="AV79">
        <v>36.57</v>
      </c>
      <c r="AW79">
        <v>1.42</v>
      </c>
      <c r="AX79">
        <v>49.56</v>
      </c>
      <c r="AY79">
        <v>0.96</v>
      </c>
      <c r="AZ79">
        <v>0.4</v>
      </c>
      <c r="BA79">
        <v>0.52</v>
      </c>
      <c r="BB79">
        <v>0.96</v>
      </c>
      <c r="BC79">
        <v>0.96</v>
      </c>
      <c r="BD79">
        <v>1.01</v>
      </c>
      <c r="BE79">
        <v>0.89</v>
      </c>
      <c r="BF79">
        <v>0.61</v>
      </c>
      <c r="BG79">
        <v>0.61</v>
      </c>
      <c r="BH79">
        <v>2.89</v>
      </c>
      <c r="BI79">
        <v>0</v>
      </c>
      <c r="BJ79">
        <v>24.06</v>
      </c>
      <c r="BK79">
        <v>60.14</v>
      </c>
      <c r="BL79">
        <v>22.69</v>
      </c>
      <c r="BM79">
        <v>64.47</v>
      </c>
      <c r="BN79">
        <v>24.89</v>
      </c>
      <c r="BO79">
        <v>74.680000000000007</v>
      </c>
      <c r="BP79">
        <v>3.29</v>
      </c>
      <c r="BQ79">
        <v>1.41</v>
      </c>
    </row>
    <row r="80" spans="7:69">
      <c r="G80" t="s">
        <v>122</v>
      </c>
      <c r="H80" s="115">
        <v>609.93999999999983</v>
      </c>
      <c r="I80" s="88">
        <v>281.04999999999995</v>
      </c>
      <c r="J80" s="88">
        <v>376.5</v>
      </c>
      <c r="K80" s="88">
        <v>0.96</v>
      </c>
      <c r="L80" s="88">
        <v>1.42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41.38</v>
      </c>
      <c r="X80">
        <v>2.89</v>
      </c>
      <c r="Y80">
        <v>28.41</v>
      </c>
      <c r="Z80">
        <v>9.31</v>
      </c>
      <c r="AA80">
        <v>0.96</v>
      </c>
      <c r="AB80">
        <v>0</v>
      </c>
      <c r="AC80">
        <v>0</v>
      </c>
      <c r="AD80">
        <v>0</v>
      </c>
      <c r="AE80">
        <v>166.72</v>
      </c>
      <c r="AF80">
        <v>0</v>
      </c>
      <c r="AG80">
        <v>59.55</v>
      </c>
      <c r="AH80">
        <v>0</v>
      </c>
      <c r="AI80">
        <v>0</v>
      </c>
      <c r="AJ80">
        <v>0.77</v>
      </c>
      <c r="AK80">
        <v>49.56</v>
      </c>
      <c r="AL80">
        <v>80.83</v>
      </c>
      <c r="AM80">
        <v>21.65</v>
      </c>
      <c r="AN80">
        <v>0</v>
      </c>
      <c r="AO80">
        <v>14.43</v>
      </c>
      <c r="AP80">
        <v>27.38</v>
      </c>
      <c r="AQ80">
        <v>21.72</v>
      </c>
      <c r="AR80">
        <v>49.73</v>
      </c>
      <c r="AS80">
        <v>37.799999999999997</v>
      </c>
      <c r="AT80">
        <v>96.23</v>
      </c>
      <c r="AU80">
        <v>190.16</v>
      </c>
      <c r="AV80">
        <v>36.57</v>
      </c>
      <c r="AW80">
        <v>1.42</v>
      </c>
      <c r="AX80">
        <v>49.56</v>
      </c>
      <c r="AY80">
        <v>0.96</v>
      </c>
      <c r="AZ80">
        <v>0.4</v>
      </c>
      <c r="BA80">
        <v>0.52</v>
      </c>
      <c r="BB80">
        <v>0.96</v>
      </c>
      <c r="BC80">
        <v>0.96</v>
      </c>
      <c r="BD80">
        <v>1.01</v>
      </c>
      <c r="BE80">
        <v>0.89</v>
      </c>
      <c r="BF80">
        <v>0.61</v>
      </c>
      <c r="BG80">
        <v>0.61</v>
      </c>
      <c r="BH80">
        <v>2.89</v>
      </c>
      <c r="BI80">
        <v>0</v>
      </c>
      <c r="BJ80">
        <v>24.06</v>
      </c>
      <c r="BK80">
        <v>60.14</v>
      </c>
      <c r="BL80">
        <v>22.69</v>
      </c>
      <c r="BM80">
        <v>64.47</v>
      </c>
      <c r="BN80">
        <v>24.89</v>
      </c>
      <c r="BO80">
        <v>74.680000000000007</v>
      </c>
      <c r="BP80">
        <v>1.47</v>
      </c>
      <c r="BQ80">
        <v>0.63</v>
      </c>
    </row>
    <row r="81" spans="7:69">
      <c r="G81" t="s">
        <v>123</v>
      </c>
      <c r="H81" s="115">
        <v>608.8399999999998</v>
      </c>
      <c r="I81" s="88">
        <v>280.58</v>
      </c>
      <c r="J81" s="88">
        <v>376.5</v>
      </c>
      <c r="K81" s="88">
        <v>0.96</v>
      </c>
      <c r="L81" s="88">
        <v>1.42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41.38</v>
      </c>
      <c r="X81">
        <v>2.89</v>
      </c>
      <c r="Y81">
        <v>28.41</v>
      </c>
      <c r="Z81">
        <v>9.31</v>
      </c>
      <c r="AA81">
        <v>0.96</v>
      </c>
      <c r="AB81">
        <v>0</v>
      </c>
      <c r="AC81">
        <v>0</v>
      </c>
      <c r="AD81">
        <v>0</v>
      </c>
      <c r="AE81">
        <v>166.72</v>
      </c>
      <c r="AF81">
        <v>0</v>
      </c>
      <c r="AG81">
        <v>59.55</v>
      </c>
      <c r="AH81">
        <v>0</v>
      </c>
      <c r="AI81">
        <v>0</v>
      </c>
      <c r="AJ81">
        <v>0.77</v>
      </c>
      <c r="AK81">
        <v>49.56</v>
      </c>
      <c r="AL81">
        <v>80.83</v>
      </c>
      <c r="AM81">
        <v>21.65</v>
      </c>
      <c r="AN81">
        <v>0</v>
      </c>
      <c r="AO81">
        <v>14.43</v>
      </c>
      <c r="AP81">
        <v>27.38</v>
      </c>
      <c r="AQ81">
        <v>21.72</v>
      </c>
      <c r="AR81">
        <v>49.73</v>
      </c>
      <c r="AS81">
        <v>37.799999999999997</v>
      </c>
      <c r="AT81">
        <v>96.23</v>
      </c>
      <c r="AU81">
        <v>190.16</v>
      </c>
      <c r="AV81">
        <v>36.57</v>
      </c>
      <c r="AW81">
        <v>1.42</v>
      </c>
      <c r="AX81">
        <v>49.56</v>
      </c>
      <c r="AY81">
        <v>0.96</v>
      </c>
      <c r="AZ81">
        <v>0.4</v>
      </c>
      <c r="BA81">
        <v>0.52</v>
      </c>
      <c r="BB81">
        <v>0.96</v>
      </c>
      <c r="BC81">
        <v>0.96</v>
      </c>
      <c r="BD81">
        <v>1.01</v>
      </c>
      <c r="BE81">
        <v>0.89</v>
      </c>
      <c r="BF81">
        <v>0.61</v>
      </c>
      <c r="BG81">
        <v>0.61</v>
      </c>
      <c r="BH81">
        <v>2.89</v>
      </c>
      <c r="BI81">
        <v>0</v>
      </c>
      <c r="BJ81">
        <v>24.06</v>
      </c>
      <c r="BK81">
        <v>60.14</v>
      </c>
      <c r="BL81">
        <v>22.69</v>
      </c>
      <c r="BM81">
        <v>64.47</v>
      </c>
      <c r="BN81">
        <v>24.89</v>
      </c>
      <c r="BO81">
        <v>74.680000000000007</v>
      </c>
      <c r="BP81">
        <v>0.37</v>
      </c>
      <c r="BQ81">
        <v>0.16</v>
      </c>
    </row>
    <row r="82" spans="7:69">
      <c r="G82" t="s">
        <v>124</v>
      </c>
      <c r="H82" s="115">
        <v>608.4699999999998</v>
      </c>
      <c r="I82" s="88">
        <v>280.41999999999996</v>
      </c>
      <c r="J82" s="88">
        <v>376.5</v>
      </c>
      <c r="K82" s="88">
        <v>0.96</v>
      </c>
      <c r="L82" s="88">
        <v>1.42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41.38</v>
      </c>
      <c r="X82">
        <v>2.89</v>
      </c>
      <c r="Y82">
        <v>28.41</v>
      </c>
      <c r="Z82">
        <v>9.31</v>
      </c>
      <c r="AA82">
        <v>0.96</v>
      </c>
      <c r="AB82">
        <v>0</v>
      </c>
      <c r="AC82">
        <v>0</v>
      </c>
      <c r="AD82">
        <v>0</v>
      </c>
      <c r="AE82">
        <v>166.72</v>
      </c>
      <c r="AF82">
        <v>0</v>
      </c>
      <c r="AG82">
        <v>59.55</v>
      </c>
      <c r="AH82">
        <v>0</v>
      </c>
      <c r="AI82">
        <v>0</v>
      </c>
      <c r="AJ82">
        <v>0.77</v>
      </c>
      <c r="AK82">
        <v>49.56</v>
      </c>
      <c r="AL82">
        <v>80.83</v>
      </c>
      <c r="AM82">
        <v>21.65</v>
      </c>
      <c r="AN82">
        <v>0</v>
      </c>
      <c r="AO82">
        <v>14.43</v>
      </c>
      <c r="AP82">
        <v>27.38</v>
      </c>
      <c r="AQ82">
        <v>21.72</v>
      </c>
      <c r="AR82">
        <v>49.73</v>
      </c>
      <c r="AS82">
        <v>37.799999999999997</v>
      </c>
      <c r="AT82">
        <v>96.23</v>
      </c>
      <c r="AU82">
        <v>190.16</v>
      </c>
      <c r="AV82">
        <v>36.57</v>
      </c>
      <c r="AW82">
        <v>1.42</v>
      </c>
      <c r="AX82">
        <v>49.56</v>
      </c>
      <c r="AY82">
        <v>0.96</v>
      </c>
      <c r="AZ82">
        <v>0.4</v>
      </c>
      <c r="BA82">
        <v>0.52</v>
      </c>
      <c r="BB82">
        <v>0.96</v>
      </c>
      <c r="BC82">
        <v>0.96</v>
      </c>
      <c r="BD82">
        <v>1.01</v>
      </c>
      <c r="BE82">
        <v>0.89</v>
      </c>
      <c r="BF82">
        <v>0.61</v>
      </c>
      <c r="BG82">
        <v>0.61</v>
      </c>
      <c r="BH82">
        <v>2.89</v>
      </c>
      <c r="BI82">
        <v>0</v>
      </c>
      <c r="BJ82">
        <v>24.06</v>
      </c>
      <c r="BK82">
        <v>60.14</v>
      </c>
      <c r="BL82">
        <v>22.69</v>
      </c>
      <c r="BM82">
        <v>64.47</v>
      </c>
      <c r="BN82">
        <v>24.89</v>
      </c>
      <c r="BO82">
        <v>74.680000000000007</v>
      </c>
      <c r="BP82">
        <v>0</v>
      </c>
      <c r="BQ82">
        <v>0</v>
      </c>
    </row>
    <row r="83" spans="7:69">
      <c r="G83" t="s">
        <v>125</v>
      </c>
      <c r="H83" s="115">
        <v>608.28</v>
      </c>
      <c r="I83" s="88">
        <v>280.41999999999996</v>
      </c>
      <c r="J83" s="88">
        <v>376.5</v>
      </c>
      <c r="K83" s="88">
        <v>0.96</v>
      </c>
      <c r="L83" s="88">
        <v>1.42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41.38</v>
      </c>
      <c r="X83">
        <v>2.89</v>
      </c>
      <c r="Y83">
        <v>28.41</v>
      </c>
      <c r="Z83">
        <v>9.31</v>
      </c>
      <c r="AA83">
        <v>0.96</v>
      </c>
      <c r="AB83">
        <v>0</v>
      </c>
      <c r="AC83">
        <v>0</v>
      </c>
      <c r="AD83">
        <v>0</v>
      </c>
      <c r="AE83">
        <v>166.72</v>
      </c>
      <c r="AF83">
        <v>0</v>
      </c>
      <c r="AG83">
        <v>59.55</v>
      </c>
      <c r="AH83">
        <v>0</v>
      </c>
      <c r="AI83">
        <v>0</v>
      </c>
      <c r="AJ83">
        <v>0.77</v>
      </c>
      <c r="AK83">
        <v>49.56</v>
      </c>
      <c r="AL83">
        <v>80.83</v>
      </c>
      <c r="AM83">
        <v>21.65</v>
      </c>
      <c r="AN83">
        <v>0</v>
      </c>
      <c r="AO83">
        <v>14.43</v>
      </c>
      <c r="AP83">
        <v>27.38</v>
      </c>
      <c r="AQ83">
        <v>21.72</v>
      </c>
      <c r="AR83">
        <v>49.73</v>
      </c>
      <c r="AS83">
        <v>37.799999999999997</v>
      </c>
      <c r="AT83">
        <v>96.23</v>
      </c>
      <c r="AU83">
        <v>190.16</v>
      </c>
      <c r="AV83">
        <v>36.57</v>
      </c>
      <c r="AW83">
        <v>1.42</v>
      </c>
      <c r="AX83">
        <v>49.56</v>
      </c>
      <c r="AY83">
        <v>0.77</v>
      </c>
      <c r="AZ83">
        <v>0.4</v>
      </c>
      <c r="BA83">
        <v>0.52</v>
      </c>
      <c r="BB83">
        <v>0.96</v>
      </c>
      <c r="BC83">
        <v>0.96</v>
      </c>
      <c r="BD83">
        <v>1.01</v>
      </c>
      <c r="BE83">
        <v>0.89</v>
      </c>
      <c r="BF83">
        <v>0.61</v>
      </c>
      <c r="BG83">
        <v>0.61</v>
      </c>
      <c r="BH83">
        <v>2.89</v>
      </c>
      <c r="BI83">
        <v>0</v>
      </c>
      <c r="BJ83">
        <v>24.06</v>
      </c>
      <c r="BK83">
        <v>60.14</v>
      </c>
      <c r="BL83">
        <v>22.69</v>
      </c>
      <c r="BM83">
        <v>64.47</v>
      </c>
      <c r="BN83">
        <v>24.89</v>
      </c>
      <c r="BO83">
        <v>74.680000000000007</v>
      </c>
      <c r="BP83">
        <v>0</v>
      </c>
      <c r="BQ83">
        <v>0</v>
      </c>
    </row>
    <row r="84" spans="7:69">
      <c r="G84" t="s">
        <v>126</v>
      </c>
      <c r="H84" s="115">
        <v>608.28</v>
      </c>
      <c r="I84" s="88">
        <v>280.41999999999996</v>
      </c>
      <c r="J84" s="88">
        <v>376.5</v>
      </c>
      <c r="K84" s="88">
        <v>0.96</v>
      </c>
      <c r="L84" s="88">
        <v>1.42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41.38</v>
      </c>
      <c r="X84">
        <v>2.89</v>
      </c>
      <c r="Y84">
        <v>28.41</v>
      </c>
      <c r="Z84">
        <v>9.31</v>
      </c>
      <c r="AA84">
        <v>0.96</v>
      </c>
      <c r="AB84">
        <v>0</v>
      </c>
      <c r="AC84">
        <v>0</v>
      </c>
      <c r="AD84">
        <v>0</v>
      </c>
      <c r="AE84">
        <v>166.72</v>
      </c>
      <c r="AF84">
        <v>0</v>
      </c>
      <c r="AG84">
        <v>59.55</v>
      </c>
      <c r="AH84">
        <v>0</v>
      </c>
      <c r="AI84">
        <v>0</v>
      </c>
      <c r="AJ84">
        <v>0.77</v>
      </c>
      <c r="AK84">
        <v>49.56</v>
      </c>
      <c r="AL84">
        <v>80.83</v>
      </c>
      <c r="AM84">
        <v>21.65</v>
      </c>
      <c r="AN84">
        <v>0</v>
      </c>
      <c r="AO84">
        <v>14.43</v>
      </c>
      <c r="AP84">
        <v>27.38</v>
      </c>
      <c r="AQ84">
        <v>21.72</v>
      </c>
      <c r="AR84">
        <v>49.73</v>
      </c>
      <c r="AS84">
        <v>37.799999999999997</v>
      </c>
      <c r="AT84">
        <v>96.23</v>
      </c>
      <c r="AU84">
        <v>190.16</v>
      </c>
      <c r="AV84">
        <v>36.57</v>
      </c>
      <c r="AW84">
        <v>1.42</v>
      </c>
      <c r="AX84">
        <v>49.56</v>
      </c>
      <c r="AY84">
        <v>0.77</v>
      </c>
      <c r="AZ84">
        <v>0.4</v>
      </c>
      <c r="BA84">
        <v>0.52</v>
      </c>
      <c r="BB84">
        <v>0.96</v>
      </c>
      <c r="BC84">
        <v>0.96</v>
      </c>
      <c r="BD84">
        <v>1.01</v>
      </c>
      <c r="BE84">
        <v>0.89</v>
      </c>
      <c r="BF84">
        <v>0.61</v>
      </c>
      <c r="BG84">
        <v>0.61</v>
      </c>
      <c r="BH84">
        <v>2.89</v>
      </c>
      <c r="BI84">
        <v>0</v>
      </c>
      <c r="BJ84">
        <v>24.06</v>
      </c>
      <c r="BK84">
        <v>60.14</v>
      </c>
      <c r="BL84">
        <v>22.69</v>
      </c>
      <c r="BM84">
        <v>64.47</v>
      </c>
      <c r="BN84">
        <v>24.89</v>
      </c>
      <c r="BO84">
        <v>74.680000000000007</v>
      </c>
      <c r="BP84">
        <v>0</v>
      </c>
      <c r="BQ84">
        <v>0</v>
      </c>
    </row>
    <row r="85" spans="7:69">
      <c r="G85" t="s">
        <v>127</v>
      </c>
      <c r="H85" s="115">
        <v>608.28</v>
      </c>
      <c r="I85" s="88">
        <v>280.41999999999996</v>
      </c>
      <c r="J85" s="88">
        <v>376.5</v>
      </c>
      <c r="K85" s="88">
        <v>0.96</v>
      </c>
      <c r="L85" s="88">
        <v>1.42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41.38</v>
      </c>
      <c r="X85">
        <v>2.89</v>
      </c>
      <c r="Y85">
        <v>28.41</v>
      </c>
      <c r="Z85">
        <v>9.31</v>
      </c>
      <c r="AA85">
        <v>0.96</v>
      </c>
      <c r="AB85">
        <v>0</v>
      </c>
      <c r="AC85">
        <v>0</v>
      </c>
      <c r="AD85">
        <v>0</v>
      </c>
      <c r="AE85">
        <v>166.72</v>
      </c>
      <c r="AF85">
        <v>0</v>
      </c>
      <c r="AG85">
        <v>59.55</v>
      </c>
      <c r="AH85">
        <v>0</v>
      </c>
      <c r="AI85">
        <v>0</v>
      </c>
      <c r="AJ85">
        <v>0.77</v>
      </c>
      <c r="AK85">
        <v>49.56</v>
      </c>
      <c r="AL85">
        <v>80.83</v>
      </c>
      <c r="AM85">
        <v>21.65</v>
      </c>
      <c r="AN85">
        <v>0</v>
      </c>
      <c r="AO85">
        <v>14.43</v>
      </c>
      <c r="AP85">
        <v>27.38</v>
      </c>
      <c r="AQ85">
        <v>21.72</v>
      </c>
      <c r="AR85">
        <v>49.73</v>
      </c>
      <c r="AS85">
        <v>37.799999999999997</v>
      </c>
      <c r="AT85">
        <v>96.23</v>
      </c>
      <c r="AU85">
        <v>190.16</v>
      </c>
      <c r="AV85">
        <v>36.57</v>
      </c>
      <c r="AW85">
        <v>1.42</v>
      </c>
      <c r="AX85">
        <v>49.56</v>
      </c>
      <c r="AY85">
        <v>0.77</v>
      </c>
      <c r="AZ85">
        <v>0.4</v>
      </c>
      <c r="BA85">
        <v>0.52</v>
      </c>
      <c r="BB85">
        <v>0.96</v>
      </c>
      <c r="BC85">
        <v>0.96</v>
      </c>
      <c r="BD85">
        <v>1.01</v>
      </c>
      <c r="BE85">
        <v>0.89</v>
      </c>
      <c r="BF85">
        <v>0.61</v>
      </c>
      <c r="BG85">
        <v>0.61</v>
      </c>
      <c r="BH85">
        <v>2.89</v>
      </c>
      <c r="BI85">
        <v>0</v>
      </c>
      <c r="BJ85">
        <v>24.06</v>
      </c>
      <c r="BK85">
        <v>60.14</v>
      </c>
      <c r="BL85">
        <v>22.69</v>
      </c>
      <c r="BM85">
        <v>64.47</v>
      </c>
      <c r="BN85">
        <v>24.89</v>
      </c>
      <c r="BO85">
        <v>74.680000000000007</v>
      </c>
      <c r="BP85">
        <v>0</v>
      </c>
      <c r="BQ85">
        <v>0</v>
      </c>
    </row>
    <row r="86" spans="7:69">
      <c r="G86" t="s">
        <v>128</v>
      </c>
      <c r="H86" s="115">
        <v>608.28</v>
      </c>
      <c r="I86" s="88">
        <v>280.41999999999996</v>
      </c>
      <c r="J86" s="88">
        <v>376.5</v>
      </c>
      <c r="K86" s="88">
        <v>0.96</v>
      </c>
      <c r="L86" s="88">
        <v>1.42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41.38</v>
      </c>
      <c r="X86">
        <v>2.89</v>
      </c>
      <c r="Y86">
        <v>28.41</v>
      </c>
      <c r="Z86">
        <v>9.31</v>
      </c>
      <c r="AA86">
        <v>0.96</v>
      </c>
      <c r="AB86">
        <v>0</v>
      </c>
      <c r="AC86">
        <v>0</v>
      </c>
      <c r="AD86">
        <v>0</v>
      </c>
      <c r="AE86">
        <v>166.72</v>
      </c>
      <c r="AF86">
        <v>0</v>
      </c>
      <c r="AG86">
        <v>59.55</v>
      </c>
      <c r="AH86">
        <v>0</v>
      </c>
      <c r="AI86">
        <v>0</v>
      </c>
      <c r="AJ86">
        <v>0.77</v>
      </c>
      <c r="AK86">
        <v>49.56</v>
      </c>
      <c r="AL86">
        <v>80.83</v>
      </c>
      <c r="AM86">
        <v>21.65</v>
      </c>
      <c r="AN86">
        <v>0</v>
      </c>
      <c r="AO86">
        <v>14.43</v>
      </c>
      <c r="AP86">
        <v>27.38</v>
      </c>
      <c r="AQ86">
        <v>21.72</v>
      </c>
      <c r="AR86">
        <v>49.73</v>
      </c>
      <c r="AS86">
        <v>37.799999999999997</v>
      </c>
      <c r="AT86">
        <v>96.23</v>
      </c>
      <c r="AU86">
        <v>190.16</v>
      </c>
      <c r="AV86">
        <v>36.57</v>
      </c>
      <c r="AW86">
        <v>1.42</v>
      </c>
      <c r="AX86">
        <v>49.56</v>
      </c>
      <c r="AY86">
        <v>0.77</v>
      </c>
      <c r="AZ86">
        <v>0.4</v>
      </c>
      <c r="BA86">
        <v>0.52</v>
      </c>
      <c r="BB86">
        <v>0.96</v>
      </c>
      <c r="BC86">
        <v>0.96</v>
      </c>
      <c r="BD86">
        <v>1.01</v>
      </c>
      <c r="BE86">
        <v>0.89</v>
      </c>
      <c r="BF86">
        <v>0.61</v>
      </c>
      <c r="BG86">
        <v>0.61</v>
      </c>
      <c r="BH86">
        <v>2.89</v>
      </c>
      <c r="BI86">
        <v>0</v>
      </c>
      <c r="BJ86">
        <v>24.06</v>
      </c>
      <c r="BK86">
        <v>60.14</v>
      </c>
      <c r="BL86">
        <v>22.69</v>
      </c>
      <c r="BM86">
        <v>64.47</v>
      </c>
      <c r="BN86">
        <v>24.89</v>
      </c>
      <c r="BO86">
        <v>74.680000000000007</v>
      </c>
      <c r="BP86">
        <v>0</v>
      </c>
      <c r="BQ86">
        <v>0</v>
      </c>
    </row>
    <row r="87" spans="7:69">
      <c r="G87" t="s">
        <v>129</v>
      </c>
      <c r="H87" s="115">
        <v>608.20999999999981</v>
      </c>
      <c r="I87" s="88">
        <v>312.08</v>
      </c>
      <c r="J87" s="88">
        <v>376.5</v>
      </c>
      <c r="K87" s="88">
        <v>0.96</v>
      </c>
      <c r="L87" s="88">
        <v>1.42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41.38</v>
      </c>
      <c r="X87">
        <v>2.89</v>
      </c>
      <c r="Y87">
        <v>28.41</v>
      </c>
      <c r="Z87">
        <v>9.31</v>
      </c>
      <c r="AA87">
        <v>0.96</v>
      </c>
      <c r="AB87">
        <v>0</v>
      </c>
      <c r="AC87">
        <v>0</v>
      </c>
      <c r="AD87">
        <v>0</v>
      </c>
      <c r="AE87">
        <v>166.72</v>
      </c>
      <c r="AF87">
        <v>0</v>
      </c>
      <c r="AG87">
        <v>59.55</v>
      </c>
      <c r="AH87">
        <v>0</v>
      </c>
      <c r="AI87">
        <v>0</v>
      </c>
      <c r="AJ87">
        <v>0.77</v>
      </c>
      <c r="AK87">
        <v>49.56</v>
      </c>
      <c r="AL87">
        <v>80.83</v>
      </c>
      <c r="AM87">
        <v>21.65</v>
      </c>
      <c r="AN87">
        <v>14.43</v>
      </c>
      <c r="AO87">
        <v>14.43</v>
      </c>
      <c r="AP87">
        <v>27.38</v>
      </c>
      <c r="AQ87">
        <v>21.72</v>
      </c>
      <c r="AR87">
        <v>66.959999999999994</v>
      </c>
      <c r="AS87">
        <v>37.799999999999997</v>
      </c>
      <c r="AT87">
        <v>96.23</v>
      </c>
      <c r="AU87">
        <v>190.16</v>
      </c>
      <c r="AV87">
        <v>36.57</v>
      </c>
      <c r="AW87">
        <v>1.42</v>
      </c>
      <c r="AX87">
        <v>49.56</v>
      </c>
      <c r="AY87">
        <v>0.77</v>
      </c>
      <c r="AZ87">
        <v>0.4</v>
      </c>
      <c r="BA87">
        <v>0.52</v>
      </c>
      <c r="BB87">
        <v>0.96</v>
      </c>
      <c r="BC87">
        <v>0.96</v>
      </c>
      <c r="BD87">
        <v>1.01</v>
      </c>
      <c r="BE87">
        <v>0.82</v>
      </c>
      <c r="BF87">
        <v>0.61</v>
      </c>
      <c r="BG87">
        <v>0.61</v>
      </c>
      <c r="BH87">
        <v>2.89</v>
      </c>
      <c r="BI87">
        <v>0</v>
      </c>
      <c r="BJ87">
        <v>24.06</v>
      </c>
      <c r="BK87">
        <v>60.14</v>
      </c>
      <c r="BL87">
        <v>22.69</v>
      </c>
      <c r="BM87">
        <v>64.47</v>
      </c>
      <c r="BN87">
        <v>24.89</v>
      </c>
      <c r="BO87">
        <v>74.680000000000007</v>
      </c>
      <c r="BP87">
        <v>0</v>
      </c>
      <c r="BQ87">
        <v>0</v>
      </c>
    </row>
    <row r="88" spans="7:69">
      <c r="G88" t="s">
        <v>130</v>
      </c>
      <c r="H88" s="115">
        <v>608.20999999999981</v>
      </c>
      <c r="I88" s="88">
        <v>312.08</v>
      </c>
      <c r="J88" s="88">
        <v>376.5</v>
      </c>
      <c r="K88" s="88">
        <v>0.96</v>
      </c>
      <c r="L88" s="88">
        <v>1.42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41.38</v>
      </c>
      <c r="X88">
        <v>2.89</v>
      </c>
      <c r="Y88">
        <v>28.41</v>
      </c>
      <c r="Z88">
        <v>9.31</v>
      </c>
      <c r="AA88">
        <v>0.96</v>
      </c>
      <c r="AB88">
        <v>0</v>
      </c>
      <c r="AC88">
        <v>0</v>
      </c>
      <c r="AD88">
        <v>0</v>
      </c>
      <c r="AE88">
        <v>166.72</v>
      </c>
      <c r="AF88">
        <v>0</v>
      </c>
      <c r="AG88">
        <v>59.55</v>
      </c>
      <c r="AH88">
        <v>0</v>
      </c>
      <c r="AI88">
        <v>0</v>
      </c>
      <c r="AJ88">
        <v>0.77</v>
      </c>
      <c r="AK88">
        <v>49.56</v>
      </c>
      <c r="AL88">
        <v>80.83</v>
      </c>
      <c r="AM88">
        <v>21.65</v>
      </c>
      <c r="AN88">
        <v>14.43</v>
      </c>
      <c r="AO88">
        <v>14.43</v>
      </c>
      <c r="AP88">
        <v>27.38</v>
      </c>
      <c r="AQ88">
        <v>21.72</v>
      </c>
      <c r="AR88">
        <v>66.959999999999994</v>
      </c>
      <c r="AS88">
        <v>37.799999999999997</v>
      </c>
      <c r="AT88">
        <v>96.23</v>
      </c>
      <c r="AU88">
        <v>190.16</v>
      </c>
      <c r="AV88">
        <v>36.57</v>
      </c>
      <c r="AW88">
        <v>1.42</v>
      </c>
      <c r="AX88">
        <v>49.56</v>
      </c>
      <c r="AY88">
        <v>0.77</v>
      </c>
      <c r="AZ88">
        <v>0.4</v>
      </c>
      <c r="BA88">
        <v>0.52</v>
      </c>
      <c r="BB88">
        <v>0.96</v>
      </c>
      <c r="BC88">
        <v>0.96</v>
      </c>
      <c r="BD88">
        <v>1.01</v>
      </c>
      <c r="BE88">
        <v>0.82</v>
      </c>
      <c r="BF88">
        <v>0.61</v>
      </c>
      <c r="BG88">
        <v>0.61</v>
      </c>
      <c r="BH88">
        <v>2.89</v>
      </c>
      <c r="BI88">
        <v>0</v>
      </c>
      <c r="BJ88">
        <v>24.06</v>
      </c>
      <c r="BK88">
        <v>60.14</v>
      </c>
      <c r="BL88">
        <v>22.69</v>
      </c>
      <c r="BM88">
        <v>64.47</v>
      </c>
      <c r="BN88">
        <v>24.89</v>
      </c>
      <c r="BO88">
        <v>74.680000000000007</v>
      </c>
      <c r="BP88">
        <v>0</v>
      </c>
      <c r="BQ88">
        <v>0</v>
      </c>
    </row>
    <row r="89" spans="7:69">
      <c r="G89" t="s">
        <v>131</v>
      </c>
      <c r="H89" s="115">
        <v>608.20999999999981</v>
      </c>
      <c r="I89" s="88">
        <v>312.08</v>
      </c>
      <c r="J89" s="88">
        <v>376.5</v>
      </c>
      <c r="K89" s="88">
        <v>0.96</v>
      </c>
      <c r="L89" s="88">
        <v>1.42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41.38</v>
      </c>
      <c r="X89">
        <v>2.89</v>
      </c>
      <c r="Y89">
        <v>28.41</v>
      </c>
      <c r="Z89">
        <v>9.31</v>
      </c>
      <c r="AA89">
        <v>0.96</v>
      </c>
      <c r="AB89">
        <v>0</v>
      </c>
      <c r="AC89">
        <v>0</v>
      </c>
      <c r="AD89">
        <v>0</v>
      </c>
      <c r="AE89">
        <v>166.72</v>
      </c>
      <c r="AF89">
        <v>0</v>
      </c>
      <c r="AG89">
        <v>59.55</v>
      </c>
      <c r="AH89">
        <v>0</v>
      </c>
      <c r="AI89">
        <v>0</v>
      </c>
      <c r="AJ89">
        <v>0.77</v>
      </c>
      <c r="AK89">
        <v>49.56</v>
      </c>
      <c r="AL89">
        <v>80.83</v>
      </c>
      <c r="AM89">
        <v>21.65</v>
      </c>
      <c r="AN89">
        <v>14.43</v>
      </c>
      <c r="AO89">
        <v>14.43</v>
      </c>
      <c r="AP89">
        <v>27.38</v>
      </c>
      <c r="AQ89">
        <v>21.72</v>
      </c>
      <c r="AR89">
        <v>66.959999999999994</v>
      </c>
      <c r="AS89">
        <v>37.799999999999997</v>
      </c>
      <c r="AT89">
        <v>96.23</v>
      </c>
      <c r="AU89">
        <v>190.16</v>
      </c>
      <c r="AV89">
        <v>36.57</v>
      </c>
      <c r="AW89">
        <v>1.42</v>
      </c>
      <c r="AX89">
        <v>49.56</v>
      </c>
      <c r="AY89">
        <v>0.77</v>
      </c>
      <c r="AZ89">
        <v>0.4</v>
      </c>
      <c r="BA89">
        <v>0.52</v>
      </c>
      <c r="BB89">
        <v>0.96</v>
      </c>
      <c r="BC89">
        <v>0.96</v>
      </c>
      <c r="BD89">
        <v>1.01</v>
      </c>
      <c r="BE89">
        <v>0.82</v>
      </c>
      <c r="BF89">
        <v>0.61</v>
      </c>
      <c r="BG89">
        <v>0.61</v>
      </c>
      <c r="BH89">
        <v>2.89</v>
      </c>
      <c r="BI89">
        <v>0</v>
      </c>
      <c r="BJ89">
        <v>24.06</v>
      </c>
      <c r="BK89">
        <v>60.14</v>
      </c>
      <c r="BL89">
        <v>22.69</v>
      </c>
      <c r="BM89">
        <v>64.47</v>
      </c>
      <c r="BN89">
        <v>24.89</v>
      </c>
      <c r="BO89">
        <v>74.680000000000007</v>
      </c>
      <c r="BP89">
        <v>0</v>
      </c>
      <c r="BQ89">
        <v>0</v>
      </c>
    </row>
    <row r="90" spans="7:69">
      <c r="G90" t="s">
        <v>132</v>
      </c>
      <c r="H90" s="115">
        <v>608.20999999999981</v>
      </c>
      <c r="I90" s="88">
        <v>312.08</v>
      </c>
      <c r="J90" s="88">
        <v>376.5</v>
      </c>
      <c r="K90" s="88">
        <v>0.96</v>
      </c>
      <c r="L90" s="88">
        <v>1.42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41.38</v>
      </c>
      <c r="X90">
        <v>2.89</v>
      </c>
      <c r="Y90">
        <v>28.41</v>
      </c>
      <c r="Z90">
        <v>9.31</v>
      </c>
      <c r="AA90">
        <v>0.96</v>
      </c>
      <c r="AB90">
        <v>0</v>
      </c>
      <c r="AC90">
        <v>0</v>
      </c>
      <c r="AD90">
        <v>0</v>
      </c>
      <c r="AE90">
        <v>166.72</v>
      </c>
      <c r="AF90">
        <v>0</v>
      </c>
      <c r="AG90">
        <v>59.55</v>
      </c>
      <c r="AH90">
        <v>0</v>
      </c>
      <c r="AI90">
        <v>0</v>
      </c>
      <c r="AJ90">
        <v>0.77</v>
      </c>
      <c r="AK90">
        <v>49.56</v>
      </c>
      <c r="AL90">
        <v>80.83</v>
      </c>
      <c r="AM90">
        <v>21.65</v>
      </c>
      <c r="AN90">
        <v>14.43</v>
      </c>
      <c r="AO90">
        <v>14.43</v>
      </c>
      <c r="AP90">
        <v>27.38</v>
      </c>
      <c r="AQ90">
        <v>21.72</v>
      </c>
      <c r="AR90">
        <v>66.959999999999994</v>
      </c>
      <c r="AS90">
        <v>37.799999999999997</v>
      </c>
      <c r="AT90">
        <v>96.23</v>
      </c>
      <c r="AU90">
        <v>190.16</v>
      </c>
      <c r="AV90">
        <v>36.57</v>
      </c>
      <c r="AW90">
        <v>1.42</v>
      </c>
      <c r="AX90">
        <v>49.56</v>
      </c>
      <c r="AY90">
        <v>0.77</v>
      </c>
      <c r="AZ90">
        <v>0.4</v>
      </c>
      <c r="BA90">
        <v>0.52</v>
      </c>
      <c r="BB90">
        <v>0.96</v>
      </c>
      <c r="BC90">
        <v>0.96</v>
      </c>
      <c r="BD90">
        <v>1.01</v>
      </c>
      <c r="BE90">
        <v>0.82</v>
      </c>
      <c r="BF90">
        <v>0.61</v>
      </c>
      <c r="BG90">
        <v>0.61</v>
      </c>
      <c r="BH90">
        <v>2.89</v>
      </c>
      <c r="BI90">
        <v>0</v>
      </c>
      <c r="BJ90">
        <v>24.06</v>
      </c>
      <c r="BK90">
        <v>60.14</v>
      </c>
      <c r="BL90">
        <v>22.69</v>
      </c>
      <c r="BM90">
        <v>64.47</v>
      </c>
      <c r="BN90">
        <v>24.89</v>
      </c>
      <c r="BO90">
        <v>74.680000000000007</v>
      </c>
      <c r="BP90">
        <v>0</v>
      </c>
      <c r="BQ90">
        <v>0</v>
      </c>
    </row>
    <row r="91" spans="7:69">
      <c r="G91" t="s">
        <v>133</v>
      </c>
      <c r="H91" s="115">
        <v>769.21</v>
      </c>
      <c r="I91" s="88">
        <v>366.43</v>
      </c>
      <c r="J91" s="88">
        <v>376.5</v>
      </c>
      <c r="K91" s="88">
        <v>0.96</v>
      </c>
      <c r="L91" s="88">
        <v>1.42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41.38</v>
      </c>
      <c r="X91">
        <v>2.89</v>
      </c>
      <c r="Y91">
        <v>28.41</v>
      </c>
      <c r="Z91">
        <v>7.27</v>
      </c>
      <c r="AA91">
        <v>0.96</v>
      </c>
      <c r="AB91">
        <v>0</v>
      </c>
      <c r="AC91">
        <v>68.849999999999994</v>
      </c>
      <c r="AD91">
        <v>94.19</v>
      </c>
      <c r="AE91">
        <v>166.72</v>
      </c>
      <c r="AF91">
        <v>31.4</v>
      </c>
      <c r="AG91">
        <v>59.55</v>
      </c>
      <c r="AH91">
        <v>22.95</v>
      </c>
      <c r="AI91">
        <v>0</v>
      </c>
      <c r="AJ91">
        <v>0.77</v>
      </c>
      <c r="AK91">
        <v>49.56</v>
      </c>
      <c r="AL91">
        <v>80.83</v>
      </c>
      <c r="AM91">
        <v>21.65</v>
      </c>
      <c r="AN91">
        <v>14.43</v>
      </c>
      <c r="AO91">
        <v>14.43</v>
      </c>
      <c r="AP91">
        <v>27.38</v>
      </c>
      <c r="AQ91">
        <v>21.72</v>
      </c>
      <c r="AR91">
        <v>66.959999999999994</v>
      </c>
      <c r="AS91">
        <v>37.799999999999997</v>
      </c>
      <c r="AT91">
        <v>96.23</v>
      </c>
      <c r="AU91">
        <v>190.16</v>
      </c>
      <c r="AV91">
        <v>36.57</v>
      </c>
      <c r="AW91">
        <v>1.42</v>
      </c>
      <c r="AX91">
        <v>49.56</v>
      </c>
      <c r="AY91">
        <v>0.77</v>
      </c>
      <c r="AZ91">
        <v>0.4</v>
      </c>
      <c r="BA91">
        <v>0.52</v>
      </c>
      <c r="BB91">
        <v>0.96</v>
      </c>
      <c r="BC91">
        <v>0.96</v>
      </c>
      <c r="BD91">
        <v>1.01</v>
      </c>
      <c r="BE91">
        <v>0.82</v>
      </c>
      <c r="BF91">
        <v>0.61</v>
      </c>
      <c r="BG91">
        <v>0.61</v>
      </c>
      <c r="BH91">
        <v>2.89</v>
      </c>
      <c r="BI91">
        <v>0</v>
      </c>
      <c r="BJ91">
        <v>24.06</v>
      </c>
      <c r="BK91">
        <v>60.14</v>
      </c>
      <c r="BL91">
        <v>22.69</v>
      </c>
      <c r="BM91">
        <v>64.47</v>
      </c>
      <c r="BN91">
        <v>24.89</v>
      </c>
      <c r="BO91">
        <v>74.680000000000007</v>
      </c>
      <c r="BP91">
        <v>0</v>
      </c>
      <c r="BQ91">
        <v>0</v>
      </c>
    </row>
    <row r="92" spans="7:69">
      <c r="G92" t="s">
        <v>134</v>
      </c>
      <c r="H92" s="115">
        <v>769.21</v>
      </c>
      <c r="I92" s="88">
        <v>366.43</v>
      </c>
      <c r="J92" s="88">
        <v>376.5</v>
      </c>
      <c r="K92" s="88">
        <v>0.96</v>
      </c>
      <c r="L92" s="88">
        <v>1.42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41.38</v>
      </c>
      <c r="X92">
        <v>2.89</v>
      </c>
      <c r="Y92">
        <v>28.41</v>
      </c>
      <c r="Z92">
        <v>7.27</v>
      </c>
      <c r="AA92">
        <v>0.96</v>
      </c>
      <c r="AB92">
        <v>0</v>
      </c>
      <c r="AC92">
        <v>68.849999999999994</v>
      </c>
      <c r="AD92">
        <v>94.19</v>
      </c>
      <c r="AE92">
        <v>166.72</v>
      </c>
      <c r="AF92">
        <v>31.4</v>
      </c>
      <c r="AG92">
        <v>59.55</v>
      </c>
      <c r="AH92">
        <v>22.95</v>
      </c>
      <c r="AI92">
        <v>0</v>
      </c>
      <c r="AJ92">
        <v>0.77</v>
      </c>
      <c r="AK92">
        <v>49.56</v>
      </c>
      <c r="AL92">
        <v>80.83</v>
      </c>
      <c r="AM92">
        <v>21.65</v>
      </c>
      <c r="AN92">
        <v>14.43</v>
      </c>
      <c r="AO92">
        <v>14.43</v>
      </c>
      <c r="AP92">
        <v>27.38</v>
      </c>
      <c r="AQ92">
        <v>21.72</v>
      </c>
      <c r="AR92">
        <v>66.959999999999994</v>
      </c>
      <c r="AS92">
        <v>37.799999999999997</v>
      </c>
      <c r="AT92">
        <v>96.23</v>
      </c>
      <c r="AU92">
        <v>190.16</v>
      </c>
      <c r="AV92">
        <v>36.57</v>
      </c>
      <c r="AW92">
        <v>1.42</v>
      </c>
      <c r="AX92">
        <v>49.56</v>
      </c>
      <c r="AY92">
        <v>0.77</v>
      </c>
      <c r="AZ92">
        <v>0.4</v>
      </c>
      <c r="BA92">
        <v>0.52</v>
      </c>
      <c r="BB92">
        <v>0.96</v>
      </c>
      <c r="BC92">
        <v>0.96</v>
      </c>
      <c r="BD92">
        <v>1.01</v>
      </c>
      <c r="BE92">
        <v>0.82</v>
      </c>
      <c r="BF92">
        <v>0.61</v>
      </c>
      <c r="BG92">
        <v>0.61</v>
      </c>
      <c r="BH92">
        <v>2.89</v>
      </c>
      <c r="BI92">
        <v>0</v>
      </c>
      <c r="BJ92">
        <v>24.06</v>
      </c>
      <c r="BK92">
        <v>60.14</v>
      </c>
      <c r="BL92">
        <v>22.69</v>
      </c>
      <c r="BM92">
        <v>64.47</v>
      </c>
      <c r="BN92">
        <v>24.89</v>
      </c>
      <c r="BO92">
        <v>74.680000000000007</v>
      </c>
      <c r="BP92">
        <v>0</v>
      </c>
      <c r="BQ92">
        <v>0</v>
      </c>
    </row>
    <row r="93" spans="7:69">
      <c r="G93" t="s">
        <v>135</v>
      </c>
      <c r="H93" s="115">
        <v>769.21</v>
      </c>
      <c r="I93" s="88">
        <v>366.43</v>
      </c>
      <c r="J93" s="88">
        <v>376.5</v>
      </c>
      <c r="K93" s="88">
        <v>0.96</v>
      </c>
      <c r="L93" s="88">
        <v>1.42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41.38</v>
      </c>
      <c r="X93">
        <v>2.89</v>
      </c>
      <c r="Y93">
        <v>28.41</v>
      </c>
      <c r="Z93">
        <v>7.27</v>
      </c>
      <c r="AA93">
        <v>0.96</v>
      </c>
      <c r="AB93">
        <v>0</v>
      </c>
      <c r="AC93">
        <v>68.849999999999994</v>
      </c>
      <c r="AD93">
        <v>94.19</v>
      </c>
      <c r="AE93">
        <v>166.72</v>
      </c>
      <c r="AF93">
        <v>31.4</v>
      </c>
      <c r="AG93">
        <v>59.55</v>
      </c>
      <c r="AH93">
        <v>22.95</v>
      </c>
      <c r="AI93">
        <v>0</v>
      </c>
      <c r="AJ93">
        <v>0.77</v>
      </c>
      <c r="AK93">
        <v>49.56</v>
      </c>
      <c r="AL93">
        <v>80.83</v>
      </c>
      <c r="AM93">
        <v>21.65</v>
      </c>
      <c r="AN93">
        <v>14.43</v>
      </c>
      <c r="AO93">
        <v>14.43</v>
      </c>
      <c r="AP93">
        <v>27.38</v>
      </c>
      <c r="AQ93">
        <v>21.72</v>
      </c>
      <c r="AR93">
        <v>66.959999999999994</v>
      </c>
      <c r="AS93">
        <v>37.799999999999997</v>
      </c>
      <c r="AT93">
        <v>96.23</v>
      </c>
      <c r="AU93">
        <v>190.16</v>
      </c>
      <c r="AV93">
        <v>36.57</v>
      </c>
      <c r="AW93">
        <v>1.42</v>
      </c>
      <c r="AX93">
        <v>49.56</v>
      </c>
      <c r="AY93">
        <v>0.77</v>
      </c>
      <c r="AZ93">
        <v>0.4</v>
      </c>
      <c r="BA93">
        <v>0.52</v>
      </c>
      <c r="BB93">
        <v>0.96</v>
      </c>
      <c r="BC93">
        <v>0.96</v>
      </c>
      <c r="BD93">
        <v>1.01</v>
      </c>
      <c r="BE93">
        <v>0.82</v>
      </c>
      <c r="BF93">
        <v>0.61</v>
      </c>
      <c r="BG93">
        <v>0.61</v>
      </c>
      <c r="BH93">
        <v>2.89</v>
      </c>
      <c r="BI93">
        <v>0</v>
      </c>
      <c r="BJ93">
        <v>24.06</v>
      </c>
      <c r="BK93">
        <v>60.14</v>
      </c>
      <c r="BL93">
        <v>22.69</v>
      </c>
      <c r="BM93">
        <v>64.47</v>
      </c>
      <c r="BN93">
        <v>24.89</v>
      </c>
      <c r="BO93">
        <v>74.680000000000007</v>
      </c>
      <c r="BP93">
        <v>0</v>
      </c>
      <c r="BQ93">
        <v>0</v>
      </c>
    </row>
    <row r="94" spans="7:69">
      <c r="G94" t="s">
        <v>136</v>
      </c>
      <c r="H94" s="115">
        <v>769.21</v>
      </c>
      <c r="I94" s="88">
        <v>366.43</v>
      </c>
      <c r="J94" s="88">
        <v>376.5</v>
      </c>
      <c r="K94" s="88">
        <v>0.96</v>
      </c>
      <c r="L94" s="88">
        <v>1.42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41.38</v>
      </c>
      <c r="X94">
        <v>2.89</v>
      </c>
      <c r="Y94">
        <v>28.41</v>
      </c>
      <c r="Z94">
        <v>7.27</v>
      </c>
      <c r="AA94">
        <v>0.96</v>
      </c>
      <c r="AB94">
        <v>0</v>
      </c>
      <c r="AC94">
        <v>68.849999999999994</v>
      </c>
      <c r="AD94">
        <v>94.19</v>
      </c>
      <c r="AE94">
        <v>166.72</v>
      </c>
      <c r="AF94">
        <v>31.4</v>
      </c>
      <c r="AG94">
        <v>59.55</v>
      </c>
      <c r="AH94">
        <v>22.95</v>
      </c>
      <c r="AI94">
        <v>0</v>
      </c>
      <c r="AJ94">
        <v>0.77</v>
      </c>
      <c r="AK94">
        <v>49.56</v>
      </c>
      <c r="AL94">
        <v>80.83</v>
      </c>
      <c r="AM94">
        <v>21.65</v>
      </c>
      <c r="AN94">
        <v>14.43</v>
      </c>
      <c r="AO94">
        <v>14.43</v>
      </c>
      <c r="AP94">
        <v>27.38</v>
      </c>
      <c r="AQ94">
        <v>21.72</v>
      </c>
      <c r="AR94">
        <v>66.959999999999994</v>
      </c>
      <c r="AS94">
        <v>37.799999999999997</v>
      </c>
      <c r="AT94">
        <v>96.23</v>
      </c>
      <c r="AU94">
        <v>190.16</v>
      </c>
      <c r="AV94">
        <v>36.57</v>
      </c>
      <c r="AW94">
        <v>1.42</v>
      </c>
      <c r="AX94">
        <v>49.56</v>
      </c>
      <c r="AY94">
        <v>0.77</v>
      </c>
      <c r="AZ94">
        <v>0.4</v>
      </c>
      <c r="BA94">
        <v>0.52</v>
      </c>
      <c r="BB94">
        <v>0.96</v>
      </c>
      <c r="BC94">
        <v>0.96</v>
      </c>
      <c r="BD94">
        <v>1.01</v>
      </c>
      <c r="BE94">
        <v>0.82</v>
      </c>
      <c r="BF94">
        <v>0.61</v>
      </c>
      <c r="BG94">
        <v>0.61</v>
      </c>
      <c r="BH94">
        <v>2.89</v>
      </c>
      <c r="BI94">
        <v>0</v>
      </c>
      <c r="BJ94">
        <v>24.06</v>
      </c>
      <c r="BK94">
        <v>60.14</v>
      </c>
      <c r="BL94">
        <v>22.69</v>
      </c>
      <c r="BM94">
        <v>64.47</v>
      </c>
      <c r="BN94">
        <v>24.89</v>
      </c>
      <c r="BO94">
        <v>74.680000000000007</v>
      </c>
      <c r="BP94">
        <v>0</v>
      </c>
      <c r="BQ94">
        <v>0</v>
      </c>
    </row>
    <row r="95" spans="7:69">
      <c r="G95" t="s">
        <v>137</v>
      </c>
      <c r="H95" s="115">
        <v>769.21</v>
      </c>
      <c r="I95" s="88">
        <v>366.39000000000004</v>
      </c>
      <c r="J95" s="88">
        <v>376.5</v>
      </c>
      <c r="K95" s="88">
        <v>0.96</v>
      </c>
      <c r="L95" s="88">
        <v>1.42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41.38</v>
      </c>
      <c r="X95">
        <v>2.89</v>
      </c>
      <c r="Y95">
        <v>28.41</v>
      </c>
      <c r="Z95">
        <v>7.27</v>
      </c>
      <c r="AA95">
        <v>0.96</v>
      </c>
      <c r="AB95">
        <v>0</v>
      </c>
      <c r="AC95">
        <v>68.849999999999994</v>
      </c>
      <c r="AD95">
        <v>94.19</v>
      </c>
      <c r="AE95">
        <v>166.72</v>
      </c>
      <c r="AF95">
        <v>31.4</v>
      </c>
      <c r="AG95">
        <v>59.55</v>
      </c>
      <c r="AH95">
        <v>22.95</v>
      </c>
      <c r="AI95">
        <v>0</v>
      </c>
      <c r="AJ95">
        <v>0.77</v>
      </c>
      <c r="AK95">
        <v>49.56</v>
      </c>
      <c r="AL95">
        <v>80.83</v>
      </c>
      <c r="AM95">
        <v>21.65</v>
      </c>
      <c r="AN95">
        <v>14.43</v>
      </c>
      <c r="AO95">
        <v>14.43</v>
      </c>
      <c r="AP95">
        <v>27.38</v>
      </c>
      <c r="AQ95">
        <v>21.72</v>
      </c>
      <c r="AR95">
        <v>66.959999999999994</v>
      </c>
      <c r="AS95">
        <v>37.799999999999997</v>
      </c>
      <c r="AT95">
        <v>96.23</v>
      </c>
      <c r="AU95">
        <v>190.16</v>
      </c>
      <c r="AV95">
        <v>36.57</v>
      </c>
      <c r="AW95">
        <v>1.42</v>
      </c>
      <c r="AX95">
        <v>49.56</v>
      </c>
      <c r="AY95">
        <v>0.77</v>
      </c>
      <c r="AZ95">
        <v>0.4</v>
      </c>
      <c r="BA95">
        <v>0.52</v>
      </c>
      <c r="BB95">
        <v>0.96</v>
      </c>
      <c r="BC95">
        <v>0.92</v>
      </c>
      <c r="BD95">
        <v>1.01</v>
      </c>
      <c r="BE95">
        <v>0.82</v>
      </c>
      <c r="BF95">
        <v>0.61</v>
      </c>
      <c r="BG95">
        <v>0.61</v>
      </c>
      <c r="BH95">
        <v>2.89</v>
      </c>
      <c r="BI95">
        <v>0</v>
      </c>
      <c r="BJ95">
        <v>24.06</v>
      </c>
      <c r="BK95">
        <v>60.14</v>
      </c>
      <c r="BL95">
        <v>22.69</v>
      </c>
      <c r="BM95">
        <v>64.47</v>
      </c>
      <c r="BN95">
        <v>24.89</v>
      </c>
      <c r="BO95">
        <v>74.680000000000007</v>
      </c>
      <c r="BP95">
        <v>0</v>
      </c>
      <c r="BQ95">
        <v>0</v>
      </c>
    </row>
    <row r="96" spans="7:69">
      <c r="G96" t="s">
        <v>138</v>
      </c>
      <c r="H96" s="115">
        <v>769.21</v>
      </c>
      <c r="I96" s="88">
        <v>366.39000000000004</v>
      </c>
      <c r="J96" s="88">
        <v>376.5</v>
      </c>
      <c r="K96" s="88">
        <v>0.96</v>
      </c>
      <c r="L96" s="88">
        <v>1.42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41.38</v>
      </c>
      <c r="X96">
        <v>2.89</v>
      </c>
      <c r="Y96">
        <v>28.41</v>
      </c>
      <c r="Z96">
        <v>7.27</v>
      </c>
      <c r="AA96">
        <v>0.96</v>
      </c>
      <c r="AB96">
        <v>0</v>
      </c>
      <c r="AC96">
        <v>68.849999999999994</v>
      </c>
      <c r="AD96">
        <v>94.19</v>
      </c>
      <c r="AE96">
        <v>166.72</v>
      </c>
      <c r="AF96">
        <v>31.4</v>
      </c>
      <c r="AG96">
        <v>59.55</v>
      </c>
      <c r="AH96">
        <v>22.95</v>
      </c>
      <c r="AI96">
        <v>0</v>
      </c>
      <c r="AJ96">
        <v>0.77</v>
      </c>
      <c r="AK96">
        <v>49.56</v>
      </c>
      <c r="AL96">
        <v>80.83</v>
      </c>
      <c r="AM96">
        <v>21.65</v>
      </c>
      <c r="AN96">
        <v>14.43</v>
      </c>
      <c r="AO96">
        <v>14.43</v>
      </c>
      <c r="AP96">
        <v>27.38</v>
      </c>
      <c r="AQ96">
        <v>21.72</v>
      </c>
      <c r="AR96">
        <v>66.959999999999994</v>
      </c>
      <c r="AS96">
        <v>37.799999999999997</v>
      </c>
      <c r="AT96">
        <v>96.23</v>
      </c>
      <c r="AU96">
        <v>190.16</v>
      </c>
      <c r="AV96">
        <v>36.57</v>
      </c>
      <c r="AW96">
        <v>1.42</v>
      </c>
      <c r="AX96">
        <v>49.56</v>
      </c>
      <c r="AY96">
        <v>0.77</v>
      </c>
      <c r="AZ96">
        <v>0.4</v>
      </c>
      <c r="BA96">
        <v>0.52</v>
      </c>
      <c r="BB96">
        <v>0.96</v>
      </c>
      <c r="BC96">
        <v>0.92</v>
      </c>
      <c r="BD96">
        <v>1.01</v>
      </c>
      <c r="BE96">
        <v>0.82</v>
      </c>
      <c r="BF96">
        <v>0.61</v>
      </c>
      <c r="BG96">
        <v>0.61</v>
      </c>
      <c r="BH96">
        <v>2.89</v>
      </c>
      <c r="BI96">
        <v>0</v>
      </c>
      <c r="BJ96">
        <v>24.06</v>
      </c>
      <c r="BK96">
        <v>60.14</v>
      </c>
      <c r="BL96">
        <v>22.69</v>
      </c>
      <c r="BM96">
        <v>64.47</v>
      </c>
      <c r="BN96">
        <v>24.89</v>
      </c>
      <c r="BO96">
        <v>74.680000000000007</v>
      </c>
      <c r="BP96">
        <v>0</v>
      </c>
      <c r="BQ96">
        <v>0</v>
      </c>
    </row>
    <row r="97" spans="1:133">
      <c r="G97" t="s">
        <v>139</v>
      </c>
      <c r="H97" s="115">
        <v>769.21</v>
      </c>
      <c r="I97" s="88">
        <v>366.39000000000004</v>
      </c>
      <c r="J97" s="88">
        <v>376.5</v>
      </c>
      <c r="K97" s="88">
        <v>0.96</v>
      </c>
      <c r="L97" s="88">
        <v>1.42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41.38</v>
      </c>
      <c r="X97">
        <v>2.89</v>
      </c>
      <c r="Y97">
        <v>28.41</v>
      </c>
      <c r="Z97">
        <v>7.27</v>
      </c>
      <c r="AA97">
        <v>0.96</v>
      </c>
      <c r="AB97">
        <v>0</v>
      </c>
      <c r="AC97">
        <v>68.849999999999994</v>
      </c>
      <c r="AD97">
        <v>94.19</v>
      </c>
      <c r="AE97">
        <v>166.72</v>
      </c>
      <c r="AF97">
        <v>31.4</v>
      </c>
      <c r="AG97">
        <v>59.55</v>
      </c>
      <c r="AH97">
        <v>22.95</v>
      </c>
      <c r="AI97">
        <v>0</v>
      </c>
      <c r="AJ97">
        <v>0.77</v>
      </c>
      <c r="AK97">
        <v>49.56</v>
      </c>
      <c r="AL97">
        <v>80.83</v>
      </c>
      <c r="AM97">
        <v>21.65</v>
      </c>
      <c r="AN97">
        <v>14.43</v>
      </c>
      <c r="AO97">
        <v>14.43</v>
      </c>
      <c r="AP97">
        <v>27.38</v>
      </c>
      <c r="AQ97">
        <v>21.72</v>
      </c>
      <c r="AR97">
        <v>66.959999999999994</v>
      </c>
      <c r="AS97">
        <v>37.799999999999997</v>
      </c>
      <c r="AT97">
        <v>96.23</v>
      </c>
      <c r="AU97">
        <v>190.16</v>
      </c>
      <c r="AV97">
        <v>36.57</v>
      </c>
      <c r="AW97">
        <v>1.42</v>
      </c>
      <c r="AX97">
        <v>49.56</v>
      </c>
      <c r="AY97">
        <v>0.77</v>
      </c>
      <c r="AZ97">
        <v>0.4</v>
      </c>
      <c r="BA97">
        <v>0.52</v>
      </c>
      <c r="BB97">
        <v>0.96</v>
      </c>
      <c r="BC97">
        <v>0.92</v>
      </c>
      <c r="BD97">
        <v>1.01</v>
      </c>
      <c r="BE97">
        <v>0.82</v>
      </c>
      <c r="BF97">
        <v>0.61</v>
      </c>
      <c r="BG97">
        <v>0.61</v>
      </c>
      <c r="BH97">
        <v>2.89</v>
      </c>
      <c r="BI97">
        <v>0</v>
      </c>
      <c r="BJ97">
        <v>24.06</v>
      </c>
      <c r="BK97">
        <v>60.14</v>
      </c>
      <c r="BL97">
        <v>22.69</v>
      </c>
      <c r="BM97">
        <v>64.47</v>
      </c>
      <c r="BN97">
        <v>24.89</v>
      </c>
      <c r="BO97">
        <v>74.680000000000007</v>
      </c>
      <c r="BP97">
        <v>0</v>
      </c>
      <c r="BQ97">
        <v>0</v>
      </c>
    </row>
    <row r="98" spans="1:133">
      <c r="G98" t="s">
        <v>140</v>
      </c>
      <c r="H98" s="115">
        <v>769.21</v>
      </c>
      <c r="I98" s="88">
        <v>366.39000000000004</v>
      </c>
      <c r="J98" s="88">
        <v>376.5</v>
      </c>
      <c r="K98" s="88">
        <v>0.96</v>
      </c>
      <c r="L98" s="88">
        <v>1.42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41.38</v>
      </c>
      <c r="X98">
        <v>2.89</v>
      </c>
      <c r="Y98">
        <v>28.41</v>
      </c>
      <c r="Z98">
        <v>7.27</v>
      </c>
      <c r="AA98">
        <v>0.96</v>
      </c>
      <c r="AB98">
        <v>0</v>
      </c>
      <c r="AC98">
        <v>68.849999999999994</v>
      </c>
      <c r="AD98">
        <v>94.19</v>
      </c>
      <c r="AE98">
        <v>166.72</v>
      </c>
      <c r="AF98">
        <v>31.4</v>
      </c>
      <c r="AG98">
        <v>59.55</v>
      </c>
      <c r="AH98">
        <v>22.95</v>
      </c>
      <c r="AI98">
        <v>0</v>
      </c>
      <c r="AJ98">
        <v>0.77</v>
      </c>
      <c r="AK98">
        <v>49.56</v>
      </c>
      <c r="AL98">
        <v>80.83</v>
      </c>
      <c r="AM98">
        <v>21.65</v>
      </c>
      <c r="AN98">
        <v>14.43</v>
      </c>
      <c r="AO98">
        <v>14.43</v>
      </c>
      <c r="AP98">
        <v>27.38</v>
      </c>
      <c r="AQ98">
        <v>21.72</v>
      </c>
      <c r="AR98">
        <v>66.959999999999994</v>
      </c>
      <c r="AS98">
        <v>37.799999999999997</v>
      </c>
      <c r="AT98">
        <v>96.23</v>
      </c>
      <c r="AU98">
        <v>190.16</v>
      </c>
      <c r="AV98">
        <v>36.57</v>
      </c>
      <c r="AW98">
        <v>1.42</v>
      </c>
      <c r="AX98">
        <v>49.56</v>
      </c>
      <c r="AY98">
        <v>0.77</v>
      </c>
      <c r="AZ98">
        <v>0.4</v>
      </c>
      <c r="BA98">
        <v>0.52</v>
      </c>
      <c r="BB98">
        <v>0.96</v>
      </c>
      <c r="BC98">
        <v>0.92</v>
      </c>
      <c r="BD98">
        <v>1.01</v>
      </c>
      <c r="BE98">
        <v>0.82</v>
      </c>
      <c r="BF98">
        <v>0.61</v>
      </c>
      <c r="BG98">
        <v>0.61</v>
      </c>
      <c r="BH98">
        <v>2.89</v>
      </c>
      <c r="BI98">
        <v>0</v>
      </c>
      <c r="BJ98">
        <v>24.06</v>
      </c>
      <c r="BK98">
        <v>60.14</v>
      </c>
      <c r="BL98">
        <v>22.69</v>
      </c>
      <c r="BM98">
        <v>64.47</v>
      </c>
      <c r="BN98">
        <v>24.89</v>
      </c>
      <c r="BO98">
        <v>74.680000000000007</v>
      </c>
      <c r="BP98">
        <v>0</v>
      </c>
      <c r="B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16.464627499999995</v>
      </c>
      <c r="I99" s="111">
        <f t="shared" ref="I99:BU99" si="1">SUM(I3:I98)/4000</f>
        <v>7.4009724999999955</v>
      </c>
      <c r="J99" s="111">
        <f t="shared" si="1"/>
        <v>9.0359999999999996</v>
      </c>
      <c r="K99" s="111">
        <f t="shared" si="1"/>
        <v>0.19629000000000027</v>
      </c>
      <c r="L99" s="111">
        <f t="shared" si="1"/>
        <v>5.4299999999999828E-2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0.99312000000000189</v>
      </c>
      <c r="X99">
        <f t="shared" si="1"/>
        <v>6.9359999999999825E-2</v>
      </c>
      <c r="Y99">
        <f t="shared" si="1"/>
        <v>0.65873999999999955</v>
      </c>
      <c r="Z99">
        <f t="shared" si="1"/>
        <v>0.15585999999999986</v>
      </c>
      <c r="AA99">
        <f t="shared" si="1"/>
        <v>2.3039999999999967E-2</v>
      </c>
      <c r="AB99">
        <f t="shared" si="1"/>
        <v>0.49078999999999912</v>
      </c>
      <c r="AC99">
        <f t="shared" si="1"/>
        <v>0.55079999999999973</v>
      </c>
      <c r="AD99">
        <f t="shared" si="1"/>
        <v>0.7535200000000003</v>
      </c>
      <c r="AE99">
        <f t="shared" si="1"/>
        <v>4.0012799999999933</v>
      </c>
      <c r="AF99">
        <f t="shared" si="1"/>
        <v>0.25119999999999987</v>
      </c>
      <c r="AG99">
        <f t="shared" si="1"/>
        <v>1.4292000000000025</v>
      </c>
      <c r="AH99">
        <f t="shared" si="1"/>
        <v>0.18360000000000004</v>
      </c>
      <c r="AI99">
        <f t="shared" si="1"/>
        <v>0.17324999999999999</v>
      </c>
      <c r="AJ99">
        <f t="shared" si="1"/>
        <v>1.8520000000000005E-2</v>
      </c>
      <c r="AK99">
        <f t="shared" si="1"/>
        <v>1.1894400000000005</v>
      </c>
      <c r="AL99">
        <f t="shared" si="1"/>
        <v>1.9399199999999988</v>
      </c>
      <c r="AM99">
        <f t="shared" si="1"/>
        <v>0.51960000000000095</v>
      </c>
      <c r="AN99">
        <f t="shared" si="1"/>
        <v>0.12987000000000004</v>
      </c>
      <c r="AO99">
        <f t="shared" si="1"/>
        <v>0.34632000000000002</v>
      </c>
      <c r="AP99">
        <f t="shared" si="1"/>
        <v>0.65712000000000159</v>
      </c>
      <c r="AQ99">
        <f t="shared" si="1"/>
        <v>0.52128000000000041</v>
      </c>
      <c r="AR99">
        <f t="shared" si="1"/>
        <v>1.0852599999999999</v>
      </c>
      <c r="AS99">
        <f t="shared" si="1"/>
        <v>0.90720000000000145</v>
      </c>
      <c r="AT99">
        <f t="shared" si="1"/>
        <v>2.3095199999999947</v>
      </c>
      <c r="AU99">
        <f t="shared" si="1"/>
        <v>4.5638399999999972</v>
      </c>
      <c r="AV99">
        <f t="shared" si="1"/>
        <v>0.87768000000000135</v>
      </c>
      <c r="AW99">
        <f t="shared" si="1"/>
        <v>5.4299999999999828E-2</v>
      </c>
      <c r="AX99">
        <f t="shared" si="1"/>
        <v>1.1894400000000005</v>
      </c>
      <c r="AY99">
        <f t="shared" si="1"/>
        <v>2.0759999999999976E-2</v>
      </c>
      <c r="AZ99">
        <f t="shared" si="1"/>
        <v>9.5999999999999818E-3</v>
      </c>
      <c r="BA99">
        <f t="shared" si="1"/>
        <v>1.2480000000000022E-2</v>
      </c>
      <c r="BB99">
        <f t="shared" si="1"/>
        <v>2.3039999999999967E-2</v>
      </c>
      <c r="BC99">
        <f t="shared" si="1"/>
        <v>2.2089999999999971E-2</v>
      </c>
      <c r="BD99">
        <f t="shared" si="1"/>
        <v>2.4240000000000029E-2</v>
      </c>
      <c r="BE99">
        <f t="shared" si="1"/>
        <v>2.1709999999999979E-2</v>
      </c>
      <c r="BF99">
        <f t="shared" si="1"/>
        <v>1.463999999999999E-2</v>
      </c>
      <c r="BG99">
        <f t="shared" si="1"/>
        <v>1.4179999999999989E-2</v>
      </c>
      <c r="BH99">
        <f t="shared" si="1"/>
        <v>3.1790000000000006E-2</v>
      </c>
      <c r="BI99">
        <f t="shared" si="1"/>
        <v>3.7569999999999978E-2</v>
      </c>
      <c r="BJ99">
        <f t="shared" si="1"/>
        <v>0.57743999999999907</v>
      </c>
      <c r="BK99">
        <f t="shared" si="1"/>
        <v>2.3248799999999985</v>
      </c>
      <c r="BL99">
        <f t="shared" si="1"/>
        <v>0.54456000000000093</v>
      </c>
      <c r="BM99">
        <f t="shared" si="1"/>
        <v>0.32235000000000008</v>
      </c>
      <c r="BN99">
        <f t="shared" si="1"/>
        <v>0.59736000000000045</v>
      </c>
      <c r="BO99">
        <f t="shared" si="1"/>
        <v>1.7923200000000021</v>
      </c>
      <c r="BP99">
        <f t="shared" si="1"/>
        <v>0.5026775</v>
      </c>
      <c r="BQ99">
        <f t="shared" si="1"/>
        <v>0.2154325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2022-08-02T10:51:52Z</dcterms:modified>
</cp:coreProperties>
</file>